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190" activeTab="2"/>
  </bookViews>
  <sheets>
    <sheet name="Mau1" sheetId="1" r:id="rId1"/>
    <sheet name="Mau2" sheetId="2" r:id="rId2"/>
    <sheet name="Mau3" sheetId="3" r:id="rId3"/>
  </sheets>
  <definedNames/>
  <calcPr fullCalcOnLoad="1"/>
</workbook>
</file>

<file path=xl/sharedStrings.xml><?xml version="1.0" encoding="utf-8"?>
<sst xmlns="http://schemas.openxmlformats.org/spreadsheetml/2006/main" count="549" uniqueCount="228">
  <si>
    <t>Tổng số CBGVNV hiện có</t>
  </si>
  <si>
    <t>Nữ</t>
  </si>
  <si>
    <t>TĐLLCT của CBQL</t>
  </si>
  <si>
    <t>Trình độ chuyên môn CBQL</t>
  </si>
  <si>
    <t>Độ tuổi</t>
  </si>
  <si>
    <t>T Số</t>
  </si>
  <si>
    <t>CBQL</t>
  </si>
  <si>
    <t>GV</t>
  </si>
  <si>
    <t>NV</t>
  </si>
  <si>
    <t>Cao cấp</t>
  </si>
  <si>
    <t>Tr. cấp</t>
  </si>
  <si>
    <t>T. số</t>
  </si>
  <si>
    <t>ĐH</t>
  </si>
  <si>
    <t>CĐ</t>
  </si>
  <si>
    <t>TC</t>
  </si>
  <si>
    <t>Dưới 30 tuổi</t>
  </si>
  <si>
    <t>30-40</t>
  </si>
  <si>
    <t>41-50</t>
  </si>
  <si>
    <t>Trên 50</t>
  </si>
  <si>
    <t>Sơ cấp</t>
  </si>
  <si>
    <t>TĐLLCT của GV</t>
  </si>
  <si>
    <t>TĐLLCT của NV</t>
  </si>
  <si>
    <t>Trình độ chuyên môn của GV</t>
  </si>
  <si>
    <t>Trình độ chuyên môn của NV</t>
  </si>
  <si>
    <t>Đ. viên</t>
  </si>
  <si>
    <t>C. cấp</t>
  </si>
  <si>
    <t>Số HS</t>
  </si>
  <si>
    <t>Tổng số CBGVNV</t>
  </si>
  <si>
    <t>Tổng số CBGVNV: Biên chế + Hợp đồng ( HĐ cơ hữu + HĐ vụ việc )</t>
  </si>
  <si>
    <t>Hành chính</t>
  </si>
  <si>
    <t>Giáo viên</t>
  </si>
  <si>
    <t xml:space="preserve">Tổng số </t>
  </si>
  <si>
    <t>VT</t>
  </si>
  <si>
    <t>KT</t>
  </si>
  <si>
    <t>TB</t>
  </si>
  <si>
    <t>Thư viện</t>
  </si>
  <si>
    <t>Tổng số</t>
  </si>
  <si>
    <t>Toán</t>
  </si>
  <si>
    <t>Lý</t>
  </si>
  <si>
    <t>Hoá</t>
  </si>
  <si>
    <t>Sinh</t>
  </si>
  <si>
    <t xml:space="preserve">Kỹ </t>
  </si>
  <si>
    <t>GDCD</t>
  </si>
  <si>
    <t>Văn</t>
  </si>
  <si>
    <t>Sử</t>
  </si>
  <si>
    <t>Địa</t>
  </si>
  <si>
    <t>Thể dục</t>
  </si>
  <si>
    <t>AN</t>
  </si>
  <si>
    <t>MT</t>
  </si>
  <si>
    <t>NN</t>
  </si>
  <si>
    <t>Tin</t>
  </si>
  <si>
    <t>BC</t>
  </si>
  <si>
    <t>HĐ</t>
  </si>
  <si>
    <t>Số lớp (năm học 2013-2014)</t>
  </si>
  <si>
    <t>BÁO CÁO SỐ LƯỢNG, CHẤT LƯỢNG CBGVNV TÍNH ĐẾN 30-9-2013</t>
  </si>
  <si>
    <t>TỔNG HỢP CB, GV, NV CÁC TRƯỜNG THCS ( TÍNH ĐẾN 30-9-2013)</t>
  </si>
  <si>
    <t>DANH SÁCH CBQL,GV,NV TÍNH ĐẾN NGÀY 30/9/2013</t>
  </si>
  <si>
    <t>Số TT</t>
  </si>
  <si>
    <t>Họ và tên</t>
  </si>
  <si>
    <t>Ngày tháng năm sinh</t>
  </si>
  <si>
    <t>Quê quán (xã, huyện)</t>
  </si>
  <si>
    <t>Hộ khẩu thường trú (xã, huyện)</t>
  </si>
  <si>
    <t>Năm vào ngành</t>
  </si>
  <si>
    <t>Chức danh</t>
  </si>
  <si>
    <t>Trình độ chuyên môn</t>
  </si>
  <si>
    <t>Môn</t>
  </si>
  <si>
    <t>Đảng viên</t>
  </si>
  <si>
    <t>Trình độ lý luận CT</t>
  </si>
  <si>
    <t>Hợp đồng (ghi rõ HD loại gì)</t>
  </si>
  <si>
    <t>Đang đi học (cụ thể môn)</t>
  </si>
  <si>
    <t>Nghỉ hưu (tính từ 01/01/2014 đến 31/12/2014)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</si>
  <si>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</si>
  <si>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</si>
  <si>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</si>
  <si>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</si>
  <si>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</si>
  <si>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</si>
  <si>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</si>
  <si>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</si>
  <si>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</si>
  <si>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</si>
  <si>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</si>
  <si>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</si>
  <si>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</si>
  <si>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Thanh Hải, ngày 24 tháng 9 năm 2013</t>
  </si>
  <si>
    <t xml:space="preserve">Hiệu trưởng </t>
  </si>
  <si>
    <t xml:space="preserve">Đinh Quốc Toản </t>
  </si>
  <si>
    <t xml:space="preserve">PHÒNG GD&amp;ĐT THANH HÀ </t>
  </si>
  <si>
    <t xml:space="preserve">TRƯỜNG: THCS THANH HẢI </t>
  </si>
  <si>
    <t>PHÒNG GD&amp;ĐT THANH HÀ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</si>
  <si>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</si>
  <si>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</si>
  <si>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</si>
  <si>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</si>
  <si>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</si>
  <si>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</si>
  <si>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</si>
  <si>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</si>
  <si>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</si>
  <si>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</si>
  <si>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</si>
  <si>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</si>
  <si>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</si>
  <si>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</si>
  <si>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</si>
  <si>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</si>
  <si>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</si>
  <si>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</si>
  <si>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</si>
  <si>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</si>
  <si>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</si>
  <si>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</si>
  <si>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</si>
  <si>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</si>
  <si>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</si>
  <si>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</si>
  <si>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</si>
  <si>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</si>
  <si>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</si>
  <si>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</si>
  <si>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</si>
  <si>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</si>
  <si>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 xml:space="preserve">Trường THCS: Thanh Hải </t>
  </si>
  <si>
    <t>Đinh Quốc Toản</t>
  </si>
  <si>
    <t>Lê Thị Nga</t>
  </si>
  <si>
    <t>Nguyễn Thị Hiển</t>
  </si>
  <si>
    <t>Nguyễn Thị Dung</t>
  </si>
  <si>
    <t>Nguyễn Thị Hương</t>
  </si>
  <si>
    <t>Lê Thị Hợp</t>
  </si>
  <si>
    <t>Bùi Đức An</t>
  </si>
  <si>
    <t>Nguyễn Thị Tươi</t>
  </si>
  <si>
    <t>Cao Thị Hồng</t>
  </si>
  <si>
    <t>Tăng Thị Ngũ</t>
  </si>
  <si>
    <t>Nguyễn Thị Quyên</t>
  </si>
  <si>
    <t>Phạm Thị Xoan</t>
  </si>
  <si>
    <t>Dương Thị Cần</t>
  </si>
  <si>
    <t>Lê Thị Lơ</t>
  </si>
  <si>
    <t>Phạm Thị Liễm</t>
  </si>
  <si>
    <t>Nguyễn Thị Nguyệt</t>
  </si>
  <si>
    <t>Nguyễn Thị Vương</t>
  </si>
  <si>
    <t>Phạm Khắc Soạn</t>
  </si>
  <si>
    <t>Nguyễn Thị Thanh</t>
  </si>
  <si>
    <t>Nguyễn Thị Thuý</t>
  </si>
  <si>
    <t>Phạm Thị Khiên</t>
  </si>
  <si>
    <t>Nguyễn Thị Hoà</t>
  </si>
  <si>
    <t>Nguyễn Ánh Tuyết</t>
  </si>
  <si>
    <t>Hoàng Duy Minh</t>
  </si>
  <si>
    <t>Nguyễn Thị Nga</t>
  </si>
  <si>
    <t>Nguyễn Thị Lụa</t>
  </si>
  <si>
    <t>Nguyễn Đức Trung</t>
  </si>
  <si>
    <t>Phạm Thị Luyện</t>
  </si>
  <si>
    <t>Lê Thị Hoa</t>
  </si>
  <si>
    <t>Vũ Thị Xuyên</t>
  </si>
  <si>
    <t>Nguyễn Thị Thanh Bình</t>
  </si>
  <si>
    <t>Cao Thọ Quang</t>
  </si>
  <si>
    <t>Đỗ Thị Nhung</t>
  </si>
  <si>
    <t>Nguyễn Thị Thu Thảo</t>
  </si>
  <si>
    <t>Đỗ Thị Diệu Hiền</t>
  </si>
  <si>
    <t>Trần Thị Lương</t>
  </si>
  <si>
    <t>Phạm Thị Hiền</t>
  </si>
  <si>
    <t>Phạm Thu Huyền</t>
  </si>
  <si>
    <t>Văn Thị Phương Thảo</t>
  </si>
  <si>
    <t>Vũ Thị Thuỳ</t>
  </si>
  <si>
    <t>Đào Thị Hường</t>
  </si>
  <si>
    <t xml:space="preserve">Tạ Thị Ngọc Thư </t>
  </si>
  <si>
    <t xml:space="preserve">Đoàn Thị Hồng </t>
  </si>
  <si>
    <t>Nguyễn Kiều Oanh</t>
  </si>
  <si>
    <t>25/07/1974</t>
  </si>
  <si>
    <t>17/10/1978</t>
  </si>
  <si>
    <t>30/10/1979</t>
  </si>
  <si>
    <t>31/12/1971</t>
  </si>
  <si>
    <t>17/03/1987</t>
  </si>
  <si>
    <t>23/12/1958</t>
  </si>
  <si>
    <t>24/10/1967</t>
  </si>
  <si>
    <t>28/04/1961</t>
  </si>
  <si>
    <t>13/10/1965</t>
  </si>
  <si>
    <t>30/05/1963</t>
  </si>
  <si>
    <t>16/10/1960</t>
  </si>
  <si>
    <t>15/08/1962</t>
  </si>
  <si>
    <t>30/10/1965</t>
  </si>
  <si>
    <t>22/05/1971</t>
  </si>
  <si>
    <t>23/05/1978</t>
  </si>
  <si>
    <t>25/05/1980</t>
  </si>
  <si>
    <t>21/10/1973</t>
  </si>
  <si>
    <t>20/02/1975</t>
  </si>
  <si>
    <t>22/12/1978</t>
  </si>
  <si>
    <t>21/12/1979</t>
  </si>
  <si>
    <t>20/08/1982</t>
  </si>
  <si>
    <t>28/08/1979</t>
  </si>
  <si>
    <t>19/08/1984</t>
  </si>
  <si>
    <t>30/06/1988</t>
  </si>
  <si>
    <t>30/05/1990</t>
  </si>
  <si>
    <t>24/09/1986</t>
  </si>
  <si>
    <t>25/05/1987</t>
  </si>
  <si>
    <t>HT</t>
  </si>
  <si>
    <t>PHT</t>
  </si>
  <si>
    <t>TP</t>
  </si>
  <si>
    <t>TT</t>
  </si>
  <si>
    <t>BTĐ</t>
  </si>
  <si>
    <t>CTCĐ</t>
  </si>
  <si>
    <t>TPT</t>
  </si>
  <si>
    <t xml:space="preserve">Toán </t>
  </si>
  <si>
    <t xml:space="preserve">Văn </t>
  </si>
  <si>
    <t>Địa-GDCD</t>
  </si>
  <si>
    <t xml:space="preserve">Anh văn </t>
  </si>
  <si>
    <t>TD</t>
  </si>
  <si>
    <t>Văn -GDCD</t>
  </si>
  <si>
    <t>TBĐD</t>
  </si>
  <si>
    <t>Hóa-sinh</t>
  </si>
  <si>
    <t>Văn-sử</t>
  </si>
  <si>
    <t xml:space="preserve">Sinh-kỹ </t>
  </si>
  <si>
    <t xml:space="preserve">Văn-địa </t>
  </si>
  <si>
    <t>GDCtrị</t>
  </si>
  <si>
    <t xml:space="preserve">Họa </t>
  </si>
  <si>
    <t xml:space="preserve">Kê toán </t>
  </si>
  <si>
    <t>Sử-GDCD</t>
  </si>
  <si>
    <t>Văn-GDCD</t>
  </si>
  <si>
    <t xml:space="preserve">Nhạc-đội </t>
  </si>
  <si>
    <t xml:space="preserve">Lý </t>
  </si>
  <si>
    <t xml:space="preserve">Thư viện </t>
  </si>
  <si>
    <t>Họa-đội</t>
  </si>
  <si>
    <t xml:space="preserve">Văn thư </t>
  </si>
  <si>
    <t>x</t>
  </si>
  <si>
    <t>SC</t>
  </si>
  <si>
    <t xml:space="preserve">Thanh Hà - Hải Dương </t>
  </si>
  <si>
    <t xml:space="preserve">Thanh Hải - Thanh Hà </t>
  </si>
  <si>
    <t>Hiệu trưởng</t>
  </si>
  <si>
    <t>Cơ hữu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</si>
</sst>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"/>
  </numFmts>
  <fonts count="15">
    <font>
      <sz val="12"/>
      <name val=".VnTime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u val="single"/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.VnTime"/>
      <family val="2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 quotePrefix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2" borderId="3" xfId="0" applyFont="1" applyFill="1" applyBorder="1" applyAlignment="1">
      <alignment vertical="top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justify" vertical="top" wrapText="1"/>
    </xf>
    <xf numFmtId="168" fontId="12" fillId="0" borderId="1" xfId="0" applyNumberFormat="1" applyFont="1" applyBorder="1" applyAlignment="1">
      <alignment horizontal="center" vertical="top" wrapText="1"/>
    </xf>
    <xf numFmtId="168" fontId="12" fillId="0" borderId="1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/>
      <protection locked="0"/>
    </xf>
    <xf numFmtId="0" fontId="1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180975</xdr:rowOff>
    </xdr:from>
    <xdr:to>
      <xdr:col>29</xdr:col>
      <xdr:colOff>295275</xdr:colOff>
      <xdr:row>2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810875" y="180975"/>
          <a:ext cx="723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 1</a:t>
          </a:r>
        </a:p>
      </xdr:txBody>
    </xdr:sp>
    <xdr:clientData/>
  </xdr:twoCellAnchor>
  <xdr:twoCellAnchor>
    <xdr:from>
      <xdr:col>2</xdr:col>
      <xdr:colOff>238125</xdr:colOff>
      <xdr:row>8</xdr:row>
      <xdr:rowOff>9525</xdr:rowOff>
    </xdr:from>
    <xdr:to>
      <xdr:col>23</xdr:col>
      <xdr:colOff>114300</xdr:colOff>
      <xdr:row>13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33500" y="2705100"/>
          <a:ext cx="77628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latin typeface=".VnTime"/>
              <a:ea typeface=".VnTime"/>
              <a:cs typeface=".VnTime"/>
            </a:rPr>
            <a:t>* L­u ý:</a:t>
          </a:r>
          <a:r>
            <a:rPr lang="en-US" cap="none" sz="1200" b="0" i="0" u="none" baseline="0">
              <a:latin typeface=".VnTime"/>
              <a:ea typeface=".VnTime"/>
              <a:cs typeface=".VnTime"/>
            </a:rPr>
            <a:t> 
- §èi víi THCS, TiÓu häc hîp ®ång tÝnh c¶ hîp ®ång c¬ h÷u + hîp ®ång vô viÖc.
 * B¸o c¸o nép 01 bé b»ng v¨n b¶n cã ®ñ ch÷ ký vµ dÊu cña HiÖu tr­ëng, vµ göi file sè liÖu mÉu 1,2 qua ®Þa chØ email: lehuongpgd@gmail.com vµo ngµy 24/9/2013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161925</xdr:rowOff>
    </xdr:from>
    <xdr:to>
      <xdr:col>26</xdr:col>
      <xdr:colOff>142875</xdr:colOff>
      <xdr:row>14</xdr:row>
      <xdr:rowOff>161925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95300" y="2828925"/>
          <a:ext cx="72294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latin typeface=".VnTime"/>
              <a:ea typeface=".VnTime"/>
              <a:cs typeface=".VnTime"/>
            </a:rPr>
            <a:t>* L­u ý:</a:t>
          </a:r>
          <a:r>
            <a:rPr lang="en-US" cap="none" sz="1200" b="0" i="0" u="none" baseline="0">
              <a:latin typeface=".VnTime"/>
              <a:ea typeface=".VnTime"/>
              <a:cs typeface=".VnTime"/>
            </a:rPr>
            <a:t> 
- §èi víi THCS, TiÓu häc hîp ®ång tÝnh c¶ hîp ®ång c¬ h÷u + hîp ®ång vô viÖc.
 * B¸o c¸o nép 01 bé b»ng v¨n b¶n cã ®ñ ch÷ ký vµ dÊu cña HiÖu tr­ëng, vµ göi file sè liÖu mÉu 1, 2 qua ®Þa chØ email: lehuongpgd@gmail.com vµo ngµy 24/9/2013.</a:t>
          </a:r>
        </a:p>
      </xdr:txBody>
    </xdr:sp>
    <xdr:clientData/>
  </xdr:twoCellAnchor>
  <xdr:twoCellAnchor>
    <xdr:from>
      <xdr:col>37</xdr:col>
      <xdr:colOff>247650</xdr:colOff>
      <xdr:row>0</xdr:row>
      <xdr:rowOff>171450</xdr:rowOff>
    </xdr:from>
    <xdr:to>
      <xdr:col>41</xdr:col>
      <xdr:colOff>266700</xdr:colOff>
      <xdr:row>1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868025" y="171450"/>
          <a:ext cx="11239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685800</xdr:colOff>
      <xdr:row>0</xdr:row>
      <xdr:rowOff>171450</xdr:rowOff>
    </xdr:from>
    <xdr:to>
      <xdr:col>13</xdr:col>
      <xdr:colOff>276225</xdr:colOff>
      <xdr:row>1</xdr:row>
      <xdr:rowOff>171450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1077575" y="171450"/>
          <a:ext cx="10572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Mẫu 3</a:t>
          </a:r>
        </a:p>
      </xdr:txBody>
    </xdr:sp>
    <xdr:clientData/>
  </xdr:twoCellAnchor>
  <xdr:twoCellAnchor>
    <xdr:from>
      <xdr:col>0</xdr:col>
      <xdr:colOff>371475</xdr:colOff>
      <xdr:row>49</xdr:row>
      <xdr:rowOff>104775</xdr:rowOff>
    </xdr:from>
    <xdr:to>
      <xdr:col>6</xdr:col>
      <xdr:colOff>314325</xdr:colOff>
      <xdr:row>52</xdr:row>
      <xdr:rowOff>180975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71475" y="9667875"/>
          <a:ext cx="7038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latin typeface="Times New Roman"/>
              <a:ea typeface="Times New Roman"/>
              <a:cs typeface="Times New Roman"/>
            </a:rPr>
            <a:t>
Ghi chú: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Các trường nộp 02 bộ bằng văn bản có đủ chữ ký và dấu của Hiệu trưởng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workbookViewId="0" topLeftCell="A1">
      <selection activeCell="K5" sqref="K5"/>
    </sheetView>
  </sheetViews>
  <sheetFormatPr defaultColWidth="8.796875" defaultRowHeight="15"/>
  <cols>
    <col min="1" max="1" width="6.09765625" style="3" customWidth="1"/>
    <col min="2" max="2" width="5.3984375" style="3" customWidth="1"/>
    <col min="3" max="3" width="4.3984375" style="3" customWidth="1"/>
    <col min="4" max="4" width="3.69921875" style="3" customWidth="1"/>
    <col min="5" max="5" width="4.3984375" style="3" customWidth="1"/>
    <col min="6" max="6" width="3.59765625" style="3" customWidth="1"/>
    <col min="7" max="7" width="4.69921875" style="3" customWidth="1"/>
    <col min="8" max="8" width="3.59765625" style="3" customWidth="1"/>
    <col min="9" max="9" width="4.19921875" style="3" customWidth="1"/>
    <col min="10" max="11" width="3.69921875" style="3" customWidth="1"/>
    <col min="12" max="12" width="4.59765625" style="3" customWidth="1"/>
    <col min="13" max="15" width="3.69921875" style="3" customWidth="1"/>
    <col min="16" max="16" width="3.8984375" style="3" customWidth="1"/>
    <col min="17" max="17" width="4.19921875" style="2" customWidth="1"/>
    <col min="18" max="20" width="3.69921875" style="3" customWidth="1"/>
    <col min="21" max="21" width="4.19921875" style="2" customWidth="1"/>
    <col min="22" max="22" width="4" style="3" customWidth="1"/>
    <col min="23" max="24" width="3.69921875" style="3" customWidth="1"/>
    <col min="25" max="25" width="4.3984375" style="2" customWidth="1"/>
    <col min="26" max="28" width="3.69921875" style="3" customWidth="1"/>
    <col min="29" max="29" width="4.5" style="3" customWidth="1"/>
    <col min="30" max="31" width="3.69921875" style="3" customWidth="1"/>
    <col min="32" max="32" width="4.5" style="3" customWidth="1"/>
    <col min="33" max="16384" width="9" style="3" customWidth="1"/>
  </cols>
  <sheetData>
    <row r="1" spans="1:32" ht="19.5" customHeight="1">
      <c r="A1" s="58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1"/>
      <c r="N1" s="11"/>
      <c r="O1" s="11"/>
      <c r="P1" s="11"/>
      <c r="Q1" s="10"/>
      <c r="R1" s="11"/>
      <c r="S1" s="11"/>
      <c r="T1" s="11"/>
      <c r="U1" s="10"/>
      <c r="V1" s="11"/>
      <c r="W1" s="11"/>
      <c r="X1" s="11"/>
      <c r="Y1" s="10"/>
      <c r="Z1" s="11"/>
      <c r="AA1" s="11"/>
      <c r="AB1" s="11"/>
      <c r="AC1" s="11"/>
      <c r="AD1" s="11"/>
      <c r="AE1" s="11"/>
      <c r="AF1" s="11"/>
    </row>
    <row r="2" spans="1:32" s="1" customFormat="1" ht="18" customHeight="1">
      <c r="A2" s="59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2"/>
      <c r="N2" s="12"/>
      <c r="O2" s="12"/>
      <c r="P2" s="12"/>
      <c r="Q2" s="13"/>
      <c r="R2" s="12"/>
      <c r="S2" s="12"/>
      <c r="T2" s="12"/>
      <c r="U2" s="14"/>
      <c r="V2" s="15"/>
      <c r="W2" s="15"/>
      <c r="X2" s="15"/>
      <c r="Y2" s="14"/>
      <c r="Z2" s="15"/>
      <c r="AA2" s="15"/>
      <c r="AB2" s="15"/>
      <c r="AC2" s="16"/>
      <c r="AD2" s="16"/>
      <c r="AE2" s="16"/>
      <c r="AF2" s="16"/>
    </row>
    <row r="3" spans="3:34" ht="22.5" customHeight="1">
      <c r="C3" s="63" t="s">
        <v>54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4"/>
      <c r="AH3" s="4"/>
    </row>
    <row r="4" spans="1:32" ht="48" customHeight="1">
      <c r="A4" s="60" t="s">
        <v>53</v>
      </c>
      <c r="B4" s="60" t="s">
        <v>26</v>
      </c>
      <c r="C4" s="57" t="s">
        <v>0</v>
      </c>
      <c r="D4" s="57"/>
      <c r="E4" s="57"/>
      <c r="F4" s="57"/>
      <c r="G4" s="57" t="s">
        <v>24</v>
      </c>
      <c r="H4" s="57" t="s">
        <v>1</v>
      </c>
      <c r="I4" s="57" t="s">
        <v>2</v>
      </c>
      <c r="J4" s="57"/>
      <c r="K4" s="57"/>
      <c r="L4" s="57" t="s">
        <v>20</v>
      </c>
      <c r="M4" s="57"/>
      <c r="N4" s="57"/>
      <c r="O4" s="57" t="s">
        <v>21</v>
      </c>
      <c r="P4" s="57"/>
      <c r="Q4" s="57" t="s">
        <v>3</v>
      </c>
      <c r="R4" s="57"/>
      <c r="S4" s="57"/>
      <c r="T4" s="57"/>
      <c r="U4" s="57" t="s">
        <v>22</v>
      </c>
      <c r="V4" s="57"/>
      <c r="W4" s="57"/>
      <c r="X4" s="57"/>
      <c r="Y4" s="57" t="s">
        <v>23</v>
      </c>
      <c r="Z4" s="57"/>
      <c r="AA4" s="57"/>
      <c r="AB4" s="57"/>
      <c r="AC4" s="57" t="s">
        <v>4</v>
      </c>
      <c r="AD4" s="57"/>
      <c r="AE4" s="57"/>
      <c r="AF4" s="57"/>
    </row>
    <row r="5" spans="1:32" s="1" customFormat="1" ht="50.25" customHeight="1">
      <c r="A5" s="61"/>
      <c r="B5" s="61"/>
      <c r="C5" s="5" t="s">
        <v>5</v>
      </c>
      <c r="D5" s="5" t="s">
        <v>6</v>
      </c>
      <c r="E5" s="5" t="s">
        <v>7</v>
      </c>
      <c r="F5" s="5" t="s">
        <v>8</v>
      </c>
      <c r="G5" s="57"/>
      <c r="H5" s="57"/>
      <c r="I5" s="5" t="s">
        <v>25</v>
      </c>
      <c r="J5" s="5" t="s">
        <v>10</v>
      </c>
      <c r="K5" s="5" t="s">
        <v>19</v>
      </c>
      <c r="L5" s="5" t="s">
        <v>9</v>
      </c>
      <c r="M5" s="5" t="s">
        <v>10</v>
      </c>
      <c r="N5" s="5" t="s">
        <v>19</v>
      </c>
      <c r="O5" s="5" t="s">
        <v>10</v>
      </c>
      <c r="P5" s="5" t="s">
        <v>19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11</v>
      </c>
      <c r="V5" s="5" t="s">
        <v>12</v>
      </c>
      <c r="W5" s="5" t="s">
        <v>13</v>
      </c>
      <c r="X5" s="5" t="s">
        <v>14</v>
      </c>
      <c r="Y5" s="5" t="s">
        <v>11</v>
      </c>
      <c r="Z5" s="5" t="s">
        <v>12</v>
      </c>
      <c r="AA5" s="5" t="s">
        <v>13</v>
      </c>
      <c r="AB5" s="5" t="s">
        <v>14</v>
      </c>
      <c r="AC5" s="5" t="s">
        <v>15</v>
      </c>
      <c r="AD5" s="5" t="s">
        <v>16</v>
      </c>
      <c r="AE5" s="5" t="s">
        <v>17</v>
      </c>
      <c r="AF5" s="5" t="s">
        <v>18</v>
      </c>
    </row>
    <row r="6" spans="1:32" ht="24" customHeight="1">
      <c r="A6" s="8">
        <v>18</v>
      </c>
      <c r="B6" s="8">
        <v>582</v>
      </c>
      <c r="C6" s="6">
        <f>Q6+U6+Y6</f>
        <v>45</v>
      </c>
      <c r="D6" s="6">
        <f>R6+S6+T6</f>
        <v>2</v>
      </c>
      <c r="E6" s="6">
        <f>V6+W6+X6</f>
        <v>39</v>
      </c>
      <c r="F6" s="6">
        <f>Z6+AA6+AB6</f>
        <v>4</v>
      </c>
      <c r="G6" s="8">
        <v>17</v>
      </c>
      <c r="H6" s="8">
        <v>40</v>
      </c>
      <c r="I6" s="8">
        <v>0</v>
      </c>
      <c r="J6" s="8">
        <v>2</v>
      </c>
      <c r="K6" s="8">
        <v>0</v>
      </c>
      <c r="L6" s="8">
        <v>0</v>
      </c>
      <c r="M6" s="8">
        <v>0</v>
      </c>
      <c r="N6" s="8">
        <v>40</v>
      </c>
      <c r="O6" s="8">
        <v>0</v>
      </c>
      <c r="P6" s="8">
        <v>4</v>
      </c>
      <c r="Q6" s="7">
        <f>+R6+S6+T6</f>
        <v>2</v>
      </c>
      <c r="R6" s="8">
        <v>2</v>
      </c>
      <c r="S6" s="8">
        <v>0</v>
      </c>
      <c r="T6" s="8">
        <v>0</v>
      </c>
      <c r="U6" s="7">
        <f>V6+W6+X6</f>
        <v>39</v>
      </c>
      <c r="V6" s="8">
        <v>21</v>
      </c>
      <c r="W6" s="8">
        <v>18</v>
      </c>
      <c r="X6" s="8">
        <v>0</v>
      </c>
      <c r="Y6" s="7">
        <f>Z6+AA6+AB6</f>
        <v>4</v>
      </c>
      <c r="Z6" s="8">
        <v>2</v>
      </c>
      <c r="AA6" s="8">
        <v>1</v>
      </c>
      <c r="AB6" s="8">
        <v>1</v>
      </c>
      <c r="AC6" s="8">
        <v>11</v>
      </c>
      <c r="AD6" s="8">
        <v>17</v>
      </c>
      <c r="AE6" s="8">
        <v>11</v>
      </c>
      <c r="AF6" s="8">
        <v>5</v>
      </c>
    </row>
    <row r="7" spans="25:32" ht="15" customHeight="1">
      <c r="Y7" s="64" t="s">
        <v>84</v>
      </c>
      <c r="Z7" s="64"/>
      <c r="AA7" s="64"/>
      <c r="AB7" s="64"/>
      <c r="AC7" s="64"/>
      <c r="AD7" s="64"/>
      <c r="AE7" s="64"/>
      <c r="AF7" s="64"/>
    </row>
    <row r="8" spans="25:32" ht="15">
      <c r="Y8" s="62" t="s">
        <v>85</v>
      </c>
      <c r="Z8" s="62"/>
      <c r="AA8" s="62"/>
      <c r="AB8" s="62"/>
      <c r="AC8" s="62"/>
      <c r="AD8" s="62"/>
      <c r="AE8" s="62"/>
      <c r="AF8" s="62"/>
    </row>
    <row r="9" spans="25:32" ht="15">
      <c r="Y9" s="10"/>
      <c r="Z9" s="11"/>
      <c r="AA9" s="11"/>
      <c r="AB9" s="11"/>
      <c r="AC9" s="11"/>
      <c r="AD9" s="11"/>
      <c r="AE9" s="11"/>
      <c r="AF9" s="11"/>
    </row>
    <row r="10" spans="25:32" ht="15">
      <c r="Y10" s="10"/>
      <c r="Z10" s="11"/>
      <c r="AA10" s="11"/>
      <c r="AB10" s="11"/>
      <c r="AC10" s="11"/>
      <c r="AD10" s="11"/>
      <c r="AE10" s="11"/>
      <c r="AF10" s="11"/>
    </row>
    <row r="11" spans="25:32" ht="15">
      <c r="Y11" s="10"/>
      <c r="Z11" s="11"/>
      <c r="AA11" s="11"/>
      <c r="AB11" s="11"/>
      <c r="AC11" s="11"/>
      <c r="AD11" s="11"/>
      <c r="AE11" s="11"/>
      <c r="AF11" s="11"/>
    </row>
    <row r="12" spans="25:32" ht="15">
      <c r="Y12" s="10"/>
      <c r="Z12" s="11"/>
      <c r="AA12" s="11"/>
      <c r="AB12" s="11"/>
      <c r="AC12" s="11"/>
      <c r="AD12" s="11"/>
      <c r="AE12" s="11"/>
      <c r="AF12" s="11"/>
    </row>
    <row r="13" spans="25:32" ht="15">
      <c r="Y13" s="10"/>
      <c r="Z13" s="11"/>
      <c r="AA13" s="11"/>
      <c r="AB13" s="11"/>
      <c r="AC13" s="11" t="s">
        <v>86</v>
      </c>
      <c r="AD13" s="11"/>
      <c r="AE13" s="11"/>
      <c r="AF13" s="11"/>
    </row>
    <row r="14" spans="25:32" ht="15">
      <c r="Y14" s="10"/>
      <c r="Z14" s="11"/>
      <c r="AA14" s="11"/>
      <c r="AB14" s="11"/>
      <c r="AC14" s="11"/>
      <c r="AD14" s="11"/>
      <c r="AE14" s="11"/>
      <c r="AF14" s="11"/>
    </row>
    <row r="15" spans="25:32" ht="15">
      <c r="Y15" s="10"/>
      <c r="Z15" s="11"/>
      <c r="AA15" s="11"/>
      <c r="AB15" s="11"/>
      <c r="AC15" s="11"/>
      <c r="AD15" s="11"/>
      <c r="AE15" s="11"/>
      <c r="AF15" s="11"/>
    </row>
    <row r="16" spans="25:32" ht="15">
      <c r="Y16" s="10"/>
      <c r="Z16" s="11"/>
      <c r="AA16" s="11"/>
      <c r="AB16" s="11"/>
      <c r="AC16" s="11"/>
      <c r="AD16" s="11"/>
      <c r="AE16" s="11"/>
      <c r="AF16" s="11"/>
    </row>
  </sheetData>
  <sheetProtection password="C5ED" sheet="1" objects="1" scenarios="1"/>
  <mergeCells count="17">
    <mergeCell ref="Y8:AF8"/>
    <mergeCell ref="C3:AF3"/>
    <mergeCell ref="Y7:AF7"/>
    <mergeCell ref="C4:F4"/>
    <mergeCell ref="G4:G5"/>
    <mergeCell ref="H4:H5"/>
    <mergeCell ref="I4:K4"/>
    <mergeCell ref="Y4:AB4"/>
    <mergeCell ref="AC4:AF4"/>
    <mergeCell ref="L4:N4"/>
    <mergeCell ref="O4:P4"/>
    <mergeCell ref="Q4:T4"/>
    <mergeCell ref="U4:X4"/>
    <mergeCell ref="A1:L1"/>
    <mergeCell ref="A2:L2"/>
    <mergeCell ref="A4:A5"/>
    <mergeCell ref="B4:B5"/>
  </mergeCell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9"/>
  <sheetViews>
    <sheetView workbookViewId="0" topLeftCell="A1">
      <selection activeCell="AE6" sqref="AE6"/>
    </sheetView>
  </sheetViews>
  <sheetFormatPr defaultColWidth="8.796875" defaultRowHeight="15"/>
  <cols>
    <col min="1" max="1" width="5.19921875" style="3" customWidth="1"/>
    <col min="2" max="2" width="3.69921875" style="3" customWidth="1"/>
    <col min="3" max="3" width="4" style="3" customWidth="1"/>
    <col min="4" max="14" width="2.8984375" style="3" customWidth="1"/>
    <col min="15" max="15" width="2.8984375" style="2" customWidth="1"/>
    <col min="16" max="18" width="2.8984375" style="3" customWidth="1"/>
    <col min="19" max="19" width="2.8984375" style="2" customWidth="1"/>
    <col min="20" max="22" width="2.8984375" style="3" customWidth="1"/>
    <col min="23" max="23" width="2.8984375" style="2" customWidth="1"/>
    <col min="24" max="31" width="2.8984375" style="3" customWidth="1"/>
    <col min="32" max="32" width="2.8984375" style="4" customWidth="1"/>
    <col min="33" max="44" width="2.8984375" style="3" customWidth="1"/>
    <col min="45" max="16384" width="9" style="3" customWidth="1"/>
  </cols>
  <sheetData>
    <row r="1" spans="1:44" ht="24" customHeight="1">
      <c r="A1" s="58" t="s">
        <v>89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66" t="s">
        <v>55</v>
      </c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</row>
    <row r="2" spans="1:44" s="1" customFormat="1" ht="19.5" customHeight="1">
      <c r="A2" s="59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1:44" ht="30.75" customHeight="1">
      <c r="A3" s="65" t="s">
        <v>27</v>
      </c>
      <c r="B3" s="65"/>
      <c r="C3" s="65"/>
      <c r="D3" s="68" t="s">
        <v>6</v>
      </c>
      <c r="E3" s="67" t="s">
        <v>28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spans="1:44" ht="30.75" customHeight="1">
      <c r="A4" s="65"/>
      <c r="B4" s="65"/>
      <c r="C4" s="65"/>
      <c r="D4" s="68"/>
      <c r="E4" s="67" t="s">
        <v>29</v>
      </c>
      <c r="F4" s="67"/>
      <c r="G4" s="67"/>
      <c r="H4" s="67"/>
      <c r="I4" s="67"/>
      <c r="J4" s="67"/>
      <c r="K4" s="67"/>
      <c r="L4" s="67"/>
      <c r="M4" s="67"/>
      <c r="N4" s="67"/>
      <c r="O4" s="67" t="s">
        <v>30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</row>
    <row r="5" spans="1:44" s="1" customFormat="1" ht="30.75" customHeight="1">
      <c r="A5" s="65"/>
      <c r="B5" s="65"/>
      <c r="C5" s="65"/>
      <c r="D5" s="68"/>
      <c r="E5" s="65" t="s">
        <v>31</v>
      </c>
      <c r="F5" s="65"/>
      <c r="G5" s="65" t="s">
        <v>32</v>
      </c>
      <c r="H5" s="65"/>
      <c r="I5" s="65" t="s">
        <v>33</v>
      </c>
      <c r="J5" s="65"/>
      <c r="K5" s="65" t="s">
        <v>34</v>
      </c>
      <c r="L5" s="65"/>
      <c r="M5" s="65" t="s">
        <v>35</v>
      </c>
      <c r="N5" s="65"/>
      <c r="O5" s="65" t="s">
        <v>36</v>
      </c>
      <c r="P5" s="65"/>
      <c r="Q5" s="65" t="s">
        <v>37</v>
      </c>
      <c r="R5" s="65"/>
      <c r="S5" s="65" t="s">
        <v>38</v>
      </c>
      <c r="T5" s="65"/>
      <c r="U5" s="65" t="s">
        <v>39</v>
      </c>
      <c r="V5" s="65"/>
      <c r="W5" s="65" t="s">
        <v>40</v>
      </c>
      <c r="X5" s="65"/>
      <c r="Y5" s="65" t="s">
        <v>41</v>
      </c>
      <c r="Z5" s="65"/>
      <c r="AA5" s="65" t="s">
        <v>42</v>
      </c>
      <c r="AB5" s="65"/>
      <c r="AC5" s="65" t="s">
        <v>43</v>
      </c>
      <c r="AD5" s="65"/>
      <c r="AE5" s="65" t="s">
        <v>44</v>
      </c>
      <c r="AF5" s="65"/>
      <c r="AG5" s="65" t="s">
        <v>45</v>
      </c>
      <c r="AH5" s="65"/>
      <c r="AI5" s="65" t="s">
        <v>46</v>
      </c>
      <c r="AJ5" s="65"/>
      <c r="AK5" s="65" t="s">
        <v>47</v>
      </c>
      <c r="AL5" s="65"/>
      <c r="AM5" s="65" t="s">
        <v>48</v>
      </c>
      <c r="AN5" s="65"/>
      <c r="AO5" s="65" t="s">
        <v>49</v>
      </c>
      <c r="AP5" s="65"/>
      <c r="AQ5" s="65" t="s">
        <v>50</v>
      </c>
      <c r="AR5" s="65"/>
    </row>
    <row r="6" spans="1:44" ht="33.75" customHeight="1">
      <c r="A6" s="5" t="s">
        <v>36</v>
      </c>
      <c r="B6" s="22" t="s">
        <v>51</v>
      </c>
      <c r="C6" s="22" t="s">
        <v>52</v>
      </c>
      <c r="D6" s="68"/>
      <c r="E6" s="22" t="s">
        <v>51</v>
      </c>
      <c r="F6" s="22" t="s">
        <v>52</v>
      </c>
      <c r="G6" s="22" t="s">
        <v>51</v>
      </c>
      <c r="H6" s="22" t="s">
        <v>52</v>
      </c>
      <c r="I6" s="22" t="s">
        <v>51</v>
      </c>
      <c r="J6" s="22" t="s">
        <v>52</v>
      </c>
      <c r="K6" s="22" t="s">
        <v>51</v>
      </c>
      <c r="L6" s="22" t="s">
        <v>52</v>
      </c>
      <c r="M6" s="22" t="s">
        <v>51</v>
      </c>
      <c r="N6" s="22" t="s">
        <v>52</v>
      </c>
      <c r="O6" s="22" t="s">
        <v>51</v>
      </c>
      <c r="P6" s="22" t="s">
        <v>52</v>
      </c>
      <c r="Q6" s="22" t="s">
        <v>51</v>
      </c>
      <c r="R6" s="22" t="s">
        <v>52</v>
      </c>
      <c r="S6" s="22" t="s">
        <v>51</v>
      </c>
      <c r="T6" s="22" t="s">
        <v>52</v>
      </c>
      <c r="U6" s="22" t="s">
        <v>51</v>
      </c>
      <c r="V6" s="22" t="s">
        <v>52</v>
      </c>
      <c r="W6" s="22" t="s">
        <v>51</v>
      </c>
      <c r="X6" s="22" t="s">
        <v>52</v>
      </c>
      <c r="Y6" s="22" t="s">
        <v>51</v>
      </c>
      <c r="Z6" s="22" t="s">
        <v>52</v>
      </c>
      <c r="AA6" s="22" t="s">
        <v>51</v>
      </c>
      <c r="AB6" s="22" t="s">
        <v>52</v>
      </c>
      <c r="AC6" s="22" t="s">
        <v>51</v>
      </c>
      <c r="AD6" s="22" t="s">
        <v>52</v>
      </c>
      <c r="AE6" s="22" t="s">
        <v>51</v>
      </c>
      <c r="AF6" s="22" t="s">
        <v>52</v>
      </c>
      <c r="AG6" s="22" t="s">
        <v>51</v>
      </c>
      <c r="AH6" s="22" t="s">
        <v>52</v>
      </c>
      <c r="AI6" s="22" t="s">
        <v>51</v>
      </c>
      <c r="AJ6" s="22" t="s">
        <v>52</v>
      </c>
      <c r="AK6" s="22" t="s">
        <v>51</v>
      </c>
      <c r="AL6" s="22" t="s">
        <v>52</v>
      </c>
      <c r="AM6" s="22" t="s">
        <v>51</v>
      </c>
      <c r="AN6" s="22" t="s">
        <v>52</v>
      </c>
      <c r="AO6" s="22" t="s">
        <v>51</v>
      </c>
      <c r="AP6" s="22" t="s">
        <v>52</v>
      </c>
      <c r="AQ6" s="22" t="s">
        <v>51</v>
      </c>
      <c r="AR6" s="22" t="s">
        <v>52</v>
      </c>
    </row>
    <row r="7" spans="1:44" s="1" customFormat="1" ht="25.5" customHeight="1">
      <c r="A7" s="23">
        <f>B7+C7</f>
        <v>45</v>
      </c>
      <c r="B7" s="23">
        <f>D7+E7+O7</f>
        <v>39</v>
      </c>
      <c r="C7" s="23">
        <f>F7+P7</f>
        <v>6</v>
      </c>
      <c r="D7" s="24">
        <v>2</v>
      </c>
      <c r="E7" s="23">
        <f>G7+I7+K7+M7</f>
        <v>3</v>
      </c>
      <c r="F7" s="23">
        <f>H7+J7+L7+N7</f>
        <v>1</v>
      </c>
      <c r="G7" s="24">
        <v>0</v>
      </c>
      <c r="H7" s="24">
        <v>1</v>
      </c>
      <c r="I7" s="24">
        <v>1</v>
      </c>
      <c r="J7" s="24">
        <v>0</v>
      </c>
      <c r="K7" s="24">
        <v>1</v>
      </c>
      <c r="L7" s="24">
        <v>0</v>
      </c>
      <c r="M7" s="24">
        <v>1</v>
      </c>
      <c r="N7" s="24">
        <v>0</v>
      </c>
      <c r="O7" s="23">
        <f>Q7+S7+U7+W7+Y7+AA7+AC7+AE7+AG7+AI7+AK7+AM7+AO7+AQ7</f>
        <v>34</v>
      </c>
      <c r="P7" s="23">
        <f>R7+T7+V7+X7+Z7+AB7+AD7+AF7+AH7+AJ7+AL7+AN7+AP7+AR7</f>
        <v>5</v>
      </c>
      <c r="Q7" s="24">
        <v>7</v>
      </c>
      <c r="R7" s="24">
        <v>1</v>
      </c>
      <c r="S7" s="24">
        <v>0</v>
      </c>
      <c r="T7" s="24">
        <v>1</v>
      </c>
      <c r="U7" s="24">
        <v>2</v>
      </c>
      <c r="V7" s="24">
        <v>0</v>
      </c>
      <c r="W7" s="24">
        <v>3</v>
      </c>
      <c r="X7" s="24">
        <v>1</v>
      </c>
      <c r="Y7" s="24">
        <v>0</v>
      </c>
      <c r="Z7" s="24">
        <v>0</v>
      </c>
      <c r="AA7" s="24">
        <v>1</v>
      </c>
      <c r="AB7" s="24">
        <v>0</v>
      </c>
      <c r="AC7" s="24">
        <v>9</v>
      </c>
      <c r="AD7" s="24">
        <v>0</v>
      </c>
      <c r="AE7" s="24">
        <v>2</v>
      </c>
      <c r="AF7" s="24">
        <v>0</v>
      </c>
      <c r="AG7" s="24">
        <v>1</v>
      </c>
      <c r="AH7" s="24">
        <v>0</v>
      </c>
      <c r="AI7" s="24">
        <v>2</v>
      </c>
      <c r="AJ7" s="24">
        <v>0</v>
      </c>
      <c r="AK7" s="24">
        <v>0</v>
      </c>
      <c r="AL7" s="24">
        <v>1</v>
      </c>
      <c r="AM7" s="24">
        <v>1</v>
      </c>
      <c r="AN7" s="24">
        <v>1</v>
      </c>
      <c r="AO7" s="24">
        <v>5</v>
      </c>
      <c r="AP7" s="24">
        <v>0</v>
      </c>
      <c r="AQ7" s="24">
        <v>1</v>
      </c>
      <c r="AR7" s="24">
        <v>0</v>
      </c>
    </row>
    <row r="8" spans="2:44" ht="1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0"/>
      <c r="Q8" s="20"/>
      <c r="R8" s="20"/>
      <c r="S8" s="21"/>
      <c r="T8" s="20"/>
      <c r="U8" s="20"/>
      <c r="V8" s="20"/>
      <c r="W8" s="19"/>
      <c r="X8" s="19"/>
      <c r="Y8" s="19"/>
      <c r="Z8" s="19"/>
      <c r="AA8" s="19"/>
      <c r="AB8" s="19"/>
      <c r="AC8" s="64" t="str">
        <f>Mau1!Y7</f>
        <v>Thanh Hải, ngày 24 tháng 9 năm 2013</v>
      </c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spans="2:44" ht="1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20"/>
      <c r="Q9" s="20"/>
      <c r="R9" s="20"/>
      <c r="S9" s="21"/>
      <c r="T9" s="20"/>
      <c r="U9" s="20"/>
      <c r="V9" s="20"/>
      <c r="W9" s="18"/>
      <c r="X9" s="17"/>
      <c r="Y9" s="17"/>
      <c r="Z9" s="17"/>
      <c r="AA9" s="17"/>
      <c r="AB9" s="17"/>
      <c r="AC9" s="69" t="str">
        <f>Mau1!Y8</f>
        <v>Hiệu trưởng </v>
      </c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</row>
    <row r="10" spans="2:44" ht="1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0"/>
      <c r="Q10" s="20"/>
      <c r="R10" s="20"/>
      <c r="S10" s="21"/>
      <c r="T10" s="20"/>
      <c r="U10" s="20"/>
      <c r="V10" s="20"/>
      <c r="W10" s="18"/>
      <c r="X10" s="17"/>
      <c r="Y10" s="17"/>
      <c r="Z10" s="17"/>
      <c r="AA10" s="17"/>
      <c r="AB10" s="17"/>
      <c r="AC10" s="17"/>
      <c r="AD10" s="17"/>
      <c r="AE10" s="17"/>
      <c r="AF10" s="19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2:44" ht="1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0"/>
      <c r="Q11" s="20"/>
      <c r="R11" s="20"/>
      <c r="S11" s="21"/>
      <c r="T11" s="20"/>
      <c r="U11" s="20"/>
      <c r="V11" s="20"/>
      <c r="W11" s="18"/>
      <c r="X11" s="17"/>
      <c r="Y11" s="17"/>
      <c r="Z11" s="17"/>
      <c r="AA11" s="17"/>
      <c r="AB11" s="17"/>
      <c r="AC11" s="17"/>
      <c r="AD11" s="17"/>
      <c r="AE11" s="17"/>
      <c r="AF11" s="19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2:44" ht="1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20"/>
      <c r="Q12" s="20"/>
      <c r="R12" s="20"/>
      <c r="S12" s="21"/>
      <c r="T12" s="20"/>
      <c r="U12" s="20"/>
      <c r="V12" s="20"/>
      <c r="W12" s="18"/>
      <c r="X12" s="17"/>
      <c r="Y12" s="17"/>
      <c r="Z12" s="17"/>
      <c r="AA12" s="17"/>
      <c r="AB12" s="17"/>
      <c r="AC12" s="17"/>
      <c r="AD12" s="17"/>
      <c r="AE12" s="17"/>
      <c r="AF12" s="19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2:44" ht="1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0"/>
      <c r="Q13" s="20"/>
      <c r="R13" s="20"/>
      <c r="S13" s="21"/>
      <c r="T13" s="20"/>
      <c r="U13" s="20"/>
      <c r="V13" s="20"/>
      <c r="W13" s="18"/>
      <c r="X13" s="17"/>
      <c r="Y13" s="17"/>
      <c r="Z13" s="17"/>
      <c r="AA13" s="17"/>
      <c r="AB13" s="17"/>
      <c r="AC13" s="17"/>
      <c r="AD13" s="17"/>
      <c r="AE13" s="17"/>
      <c r="AF13" s="19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2:44" ht="1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0"/>
      <c r="Q14" s="20"/>
      <c r="R14" s="20"/>
      <c r="S14" s="21"/>
      <c r="T14" s="20"/>
      <c r="U14" s="20"/>
      <c r="V14" s="20"/>
      <c r="W14" s="18"/>
      <c r="X14" s="17"/>
      <c r="Y14" s="17"/>
      <c r="Z14" s="17"/>
      <c r="AA14" s="17"/>
      <c r="AB14" s="17"/>
      <c r="AC14" s="17"/>
      <c r="AD14" s="17"/>
      <c r="AE14" s="17"/>
      <c r="AF14" s="19"/>
      <c r="AG14" s="11"/>
      <c r="AH14" s="11"/>
      <c r="AI14" s="11"/>
      <c r="AJ14" s="11"/>
      <c r="AK14" s="11" t="s">
        <v>86</v>
      </c>
      <c r="AL14" s="11"/>
      <c r="AM14" s="11"/>
      <c r="AN14" s="11"/>
      <c r="AO14" s="11"/>
      <c r="AP14" s="11"/>
      <c r="AQ14" s="11"/>
      <c r="AR14" s="11"/>
    </row>
    <row r="15" spans="23:44" ht="15">
      <c r="W15" s="10"/>
      <c r="X15" s="11"/>
      <c r="Y15" s="11"/>
      <c r="Z15" s="11"/>
      <c r="AA15" s="11"/>
      <c r="AB15" s="11"/>
      <c r="AC15" s="11"/>
      <c r="AD15" s="11"/>
      <c r="AE15" s="11"/>
      <c r="AF15" s="9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23:44" ht="15">
      <c r="W16" s="10"/>
      <c r="X16" s="11"/>
      <c r="Y16" s="11"/>
      <c r="Z16" s="11"/>
      <c r="AA16" s="11"/>
      <c r="AB16" s="11"/>
      <c r="AC16" s="11"/>
      <c r="AD16" s="11"/>
      <c r="AE16" s="11"/>
      <c r="AF16" s="9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29:44" ht="15">
      <c r="AC17" s="11"/>
      <c r="AD17" s="11"/>
      <c r="AE17" s="11"/>
      <c r="AF17" s="9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29:44" ht="15">
      <c r="AC18" s="11"/>
      <c r="AD18" s="11"/>
      <c r="AE18" s="11"/>
      <c r="AF18" s="9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29:44" ht="15">
      <c r="AC19" s="11"/>
      <c r="AD19" s="11"/>
      <c r="AE19" s="11"/>
      <c r="AF19" s="9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</sheetData>
  <sheetProtection password="C5ED" sheet="1" objects="1" scenarios="1"/>
  <mergeCells count="30">
    <mergeCell ref="AC9:AR9"/>
    <mergeCell ref="AI5:AJ5"/>
    <mergeCell ref="AK5:AL5"/>
    <mergeCell ref="AM5:AN5"/>
    <mergeCell ref="AO5:AP5"/>
    <mergeCell ref="AC5:AD5"/>
    <mergeCell ref="D3:D6"/>
    <mergeCell ref="AQ5:AR5"/>
    <mergeCell ref="AC8:AR8"/>
    <mergeCell ref="AA5:AB5"/>
    <mergeCell ref="G5:H5"/>
    <mergeCell ref="AE5:AF5"/>
    <mergeCell ref="AG5:AH5"/>
    <mergeCell ref="I5:J5"/>
    <mergeCell ref="K5:L5"/>
    <mergeCell ref="O5:P5"/>
    <mergeCell ref="Q5:R5"/>
    <mergeCell ref="S5:T5"/>
    <mergeCell ref="W5:X5"/>
    <mergeCell ref="U5:V5"/>
    <mergeCell ref="A3:C5"/>
    <mergeCell ref="A1:L1"/>
    <mergeCell ref="A2:L2"/>
    <mergeCell ref="M1:AR1"/>
    <mergeCell ref="E3:AR3"/>
    <mergeCell ref="E4:N4"/>
    <mergeCell ref="O4:AR4"/>
    <mergeCell ref="E5:F5"/>
    <mergeCell ref="M5:N5"/>
    <mergeCell ref="Y5:Z5"/>
  </mergeCell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5"/>
  <sheetViews>
    <sheetView tabSelected="1" workbookViewId="0" topLeftCell="A1">
      <selection activeCell="G15" sqref="G15"/>
    </sheetView>
  </sheetViews>
  <sheetFormatPr defaultColWidth="8.796875" defaultRowHeight="15"/>
  <cols>
    <col min="1" max="1" width="4.8984375" style="20" customWidth="1"/>
    <col min="2" max="2" width="17.3984375" style="20" bestFit="1" customWidth="1"/>
    <col min="3" max="3" width="12.09765625" style="40" customWidth="1"/>
    <col min="4" max="4" width="17.3984375" style="20" customWidth="1"/>
    <col min="5" max="5" width="16" style="20" bestFit="1" customWidth="1"/>
    <col min="6" max="6" width="6.69921875" style="48" customWidth="1"/>
    <col min="7" max="7" width="8" style="52" customWidth="1"/>
    <col min="8" max="8" width="6.3984375" style="52" customWidth="1"/>
    <col min="9" max="9" width="8.59765625" style="52" bestFit="1" customWidth="1"/>
    <col min="10" max="10" width="5.59765625" style="48" customWidth="1"/>
    <col min="11" max="11" width="6" style="52" customWidth="1"/>
    <col min="12" max="12" width="8.69921875" style="27" customWidth="1"/>
    <col min="13" max="13" width="6.69921875" style="48" bestFit="1" customWidth="1"/>
    <col min="14" max="14" width="11.69921875" style="20" customWidth="1"/>
    <col min="15" max="15" width="2.8984375" style="21" customWidth="1"/>
    <col min="16" max="18" width="2.8984375" style="20" customWidth="1"/>
    <col min="19" max="19" width="2.8984375" style="21" customWidth="1"/>
    <col min="20" max="22" width="2.8984375" style="20" customWidth="1"/>
    <col min="23" max="23" width="2.8984375" style="21" customWidth="1"/>
    <col min="24" max="31" width="2.8984375" style="20" customWidth="1"/>
    <col min="32" max="32" width="2.8984375" style="31" customWidth="1"/>
    <col min="33" max="44" width="2.8984375" style="20" customWidth="1"/>
    <col min="45" max="16384" width="9" style="20" customWidth="1"/>
  </cols>
  <sheetData>
    <row r="1" spans="1:44" ht="24" customHeight="1">
      <c r="A1" s="70" t="s">
        <v>122</v>
      </c>
      <c r="B1" s="70"/>
      <c r="C1" s="70"/>
      <c r="D1" s="70"/>
      <c r="E1" s="70"/>
      <c r="F1" s="70"/>
      <c r="G1" s="70"/>
      <c r="H1" s="51"/>
      <c r="I1" s="51"/>
      <c r="J1" s="47"/>
      <c r="K1" s="51"/>
      <c r="L1" s="1"/>
      <c r="M1" s="47"/>
      <c r="N1" s="3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44" s="27" customFormat="1" ht="22.5" customHeight="1">
      <c r="A2" s="71" t="s">
        <v>56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4" ht="51">
      <c r="A3" s="35" t="s">
        <v>57</v>
      </c>
      <c r="B3" s="38" t="s">
        <v>58</v>
      </c>
      <c r="C3" s="38" t="s">
        <v>59</v>
      </c>
      <c r="D3" s="35" t="s">
        <v>60</v>
      </c>
      <c r="E3" s="35" t="s">
        <v>61</v>
      </c>
      <c r="F3" s="36" t="s">
        <v>62</v>
      </c>
      <c r="G3" s="36" t="s">
        <v>63</v>
      </c>
      <c r="H3" s="36" t="s">
        <v>64</v>
      </c>
      <c r="I3" s="36" t="s">
        <v>65</v>
      </c>
      <c r="J3" s="36" t="s">
        <v>66</v>
      </c>
      <c r="K3" s="36" t="s">
        <v>67</v>
      </c>
      <c r="L3" s="36" t="s">
        <v>68</v>
      </c>
      <c r="M3" s="36" t="s">
        <v>69</v>
      </c>
      <c r="N3" s="35" t="s">
        <v>70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:44" ht="14.25" customHeight="1">
      <c r="A4" s="37" t="s">
        <v>71</v>
      </c>
      <c r="B4" s="41" t="s">
        <v>123</v>
      </c>
      <c r="C4" s="44" t="s">
        <v>167</v>
      </c>
      <c r="D4" s="46" t="s">
        <v>224</v>
      </c>
      <c r="E4" s="36" t="s">
        <v>225</v>
      </c>
      <c r="F4" s="36">
        <v>1994</v>
      </c>
      <c r="G4" s="36" t="s">
        <v>194</v>
      </c>
      <c r="H4" s="36" t="s">
        <v>12</v>
      </c>
      <c r="I4" s="36" t="s">
        <v>201</v>
      </c>
      <c r="J4" s="36" t="s">
        <v>222</v>
      </c>
      <c r="K4" s="36" t="s">
        <v>14</v>
      </c>
      <c r="L4" s="36"/>
      <c r="M4" s="36"/>
      <c r="N4" s="35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</row>
    <row r="5" spans="1:44" s="27" customFormat="1" ht="14.25" customHeight="1">
      <c r="A5" s="37" t="s">
        <v>72</v>
      </c>
      <c r="B5" s="41" t="s">
        <v>124</v>
      </c>
      <c r="C5" s="44">
        <v>23956</v>
      </c>
      <c r="D5" s="46" t="s">
        <v>224</v>
      </c>
      <c r="E5" s="36" t="s">
        <v>225</v>
      </c>
      <c r="F5" s="53">
        <v>1985</v>
      </c>
      <c r="G5" s="36" t="s">
        <v>195</v>
      </c>
      <c r="H5" s="36" t="s">
        <v>12</v>
      </c>
      <c r="I5" s="36" t="s">
        <v>202</v>
      </c>
      <c r="J5" s="53" t="s">
        <v>222</v>
      </c>
      <c r="K5" s="53" t="s">
        <v>14</v>
      </c>
      <c r="L5" s="36"/>
      <c r="M5" s="53"/>
      <c r="N5" s="54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</row>
    <row r="6" spans="1:44" ht="14.25" customHeight="1">
      <c r="A6" s="37" t="s">
        <v>73</v>
      </c>
      <c r="B6" s="41" t="s">
        <v>140</v>
      </c>
      <c r="C6" s="44">
        <v>24080</v>
      </c>
      <c r="D6" s="46" t="s">
        <v>224</v>
      </c>
      <c r="E6" s="36" t="s">
        <v>225</v>
      </c>
      <c r="F6" s="50">
        <v>1985</v>
      </c>
      <c r="G6" s="50" t="s">
        <v>197</v>
      </c>
      <c r="H6" s="50" t="s">
        <v>12</v>
      </c>
      <c r="I6" s="50" t="s">
        <v>201</v>
      </c>
      <c r="J6" s="50" t="s">
        <v>222</v>
      </c>
      <c r="K6" s="49" t="s">
        <v>223</v>
      </c>
      <c r="L6" s="36"/>
      <c r="M6" s="50"/>
      <c r="N6" s="56"/>
      <c r="W6" s="18"/>
      <c r="X6" s="17"/>
      <c r="Y6" s="17"/>
      <c r="Z6" s="17"/>
      <c r="AA6" s="17"/>
      <c r="AB6" s="17"/>
      <c r="AC6" s="17"/>
      <c r="AD6" s="17"/>
      <c r="AE6" s="17"/>
      <c r="AF6" s="19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ht="14.25" customHeight="1">
      <c r="A7" s="37" t="s">
        <v>74</v>
      </c>
      <c r="B7" s="41" t="s">
        <v>136</v>
      </c>
      <c r="C7" s="44" t="s">
        <v>175</v>
      </c>
      <c r="D7" s="46" t="s">
        <v>224</v>
      </c>
      <c r="E7" s="36" t="s">
        <v>225</v>
      </c>
      <c r="F7" s="50">
        <v>1989</v>
      </c>
      <c r="G7" s="50" t="s">
        <v>196</v>
      </c>
      <c r="H7" s="36" t="s">
        <v>12</v>
      </c>
      <c r="I7" s="50" t="s">
        <v>201</v>
      </c>
      <c r="J7" s="50" t="s">
        <v>222</v>
      </c>
      <c r="K7" s="49" t="s">
        <v>223</v>
      </c>
      <c r="L7" s="36"/>
      <c r="M7" s="50"/>
      <c r="N7" s="56"/>
      <c r="W7" s="18"/>
      <c r="X7" s="17"/>
      <c r="Y7" s="17"/>
      <c r="Z7" s="17"/>
      <c r="AA7" s="17"/>
      <c r="AB7" s="17"/>
      <c r="AC7" s="17"/>
      <c r="AD7" s="17"/>
      <c r="AE7" s="17"/>
      <c r="AF7" s="19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ht="14.25" customHeight="1">
      <c r="A8" s="37" t="s">
        <v>75</v>
      </c>
      <c r="B8" s="41" t="s">
        <v>138</v>
      </c>
      <c r="C8" s="44" t="s">
        <v>177</v>
      </c>
      <c r="D8" s="46" t="s">
        <v>224</v>
      </c>
      <c r="E8" s="36" t="s">
        <v>225</v>
      </c>
      <c r="F8" s="50">
        <v>1980</v>
      </c>
      <c r="G8" s="50" t="s">
        <v>7</v>
      </c>
      <c r="H8" s="50" t="s">
        <v>13</v>
      </c>
      <c r="I8" s="50" t="s">
        <v>201</v>
      </c>
      <c r="J8" s="50"/>
      <c r="K8" s="49" t="s">
        <v>223</v>
      </c>
      <c r="L8" s="36"/>
      <c r="M8" s="50"/>
      <c r="N8" s="56"/>
      <c r="W8" s="18"/>
      <c r="X8" s="17"/>
      <c r="Y8" s="17"/>
      <c r="Z8" s="17"/>
      <c r="AA8" s="17"/>
      <c r="AB8" s="17"/>
      <c r="AC8" s="17"/>
      <c r="AD8" s="17"/>
      <c r="AE8" s="17"/>
      <c r="AF8" s="19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spans="1:44" ht="14.25" customHeight="1">
      <c r="A9" s="37" t="s">
        <v>76</v>
      </c>
      <c r="B9" s="41" t="s">
        <v>143</v>
      </c>
      <c r="C9" s="44" t="s">
        <v>178</v>
      </c>
      <c r="D9" s="46" t="s">
        <v>224</v>
      </c>
      <c r="E9" s="36" t="s">
        <v>225</v>
      </c>
      <c r="F9" s="50">
        <v>1984</v>
      </c>
      <c r="G9" s="50" t="s">
        <v>7</v>
      </c>
      <c r="H9" s="50" t="s">
        <v>13</v>
      </c>
      <c r="I9" s="50" t="s">
        <v>201</v>
      </c>
      <c r="J9" s="50"/>
      <c r="K9" s="49" t="s">
        <v>223</v>
      </c>
      <c r="L9" s="36"/>
      <c r="M9" s="50"/>
      <c r="N9" s="56"/>
      <c r="W9" s="18"/>
      <c r="X9" s="17"/>
      <c r="Y9" s="17"/>
      <c r="Z9" s="17"/>
      <c r="AA9" s="17"/>
      <c r="AB9" s="17"/>
      <c r="AC9" s="17"/>
      <c r="AD9" s="17"/>
      <c r="AE9" s="17"/>
      <c r="AF9" s="19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1:44" ht="14.25" customHeight="1">
      <c r="A10" s="37" t="s">
        <v>77</v>
      </c>
      <c r="B10" s="41" t="s">
        <v>146</v>
      </c>
      <c r="C10" s="44" t="s">
        <v>180</v>
      </c>
      <c r="D10" s="46" t="s">
        <v>224</v>
      </c>
      <c r="E10" s="36" t="s">
        <v>225</v>
      </c>
      <c r="F10" s="50">
        <v>1995</v>
      </c>
      <c r="G10" s="50" t="s">
        <v>7</v>
      </c>
      <c r="H10" s="50" t="s">
        <v>12</v>
      </c>
      <c r="I10" s="50" t="s">
        <v>201</v>
      </c>
      <c r="J10" s="50" t="s">
        <v>222</v>
      </c>
      <c r="K10" s="49" t="s">
        <v>223</v>
      </c>
      <c r="L10" s="36"/>
      <c r="M10" s="50"/>
      <c r="N10" s="56"/>
      <c r="W10" s="18"/>
      <c r="X10" s="17"/>
      <c r="Y10" s="17"/>
      <c r="Z10" s="17"/>
      <c r="AA10" s="17"/>
      <c r="AB10" s="17"/>
      <c r="AC10" s="17"/>
      <c r="AD10" s="17"/>
      <c r="AE10" s="17"/>
      <c r="AF10" s="19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1:44" ht="14.25" customHeight="1">
      <c r="A11" s="37" t="s">
        <v>78</v>
      </c>
      <c r="B11" s="41" t="s">
        <v>153</v>
      </c>
      <c r="C11" s="44" t="s">
        <v>185</v>
      </c>
      <c r="D11" s="46" t="s">
        <v>224</v>
      </c>
      <c r="E11" s="36" t="s">
        <v>225</v>
      </c>
      <c r="F11" s="50">
        <v>2001</v>
      </c>
      <c r="G11" s="50" t="s">
        <v>7</v>
      </c>
      <c r="H11" s="50" t="s">
        <v>12</v>
      </c>
      <c r="I11" s="50" t="s">
        <v>201</v>
      </c>
      <c r="J11" s="50" t="s">
        <v>222</v>
      </c>
      <c r="K11" s="49" t="s">
        <v>223</v>
      </c>
      <c r="L11" s="36"/>
      <c r="M11" s="50"/>
      <c r="N11" s="56"/>
      <c r="W11" s="18"/>
      <c r="X11" s="17"/>
      <c r="Y11" s="17"/>
      <c r="Z11" s="17"/>
      <c r="AA11" s="17"/>
      <c r="AB11" s="17"/>
      <c r="AC11" s="17"/>
      <c r="AD11" s="17"/>
      <c r="AE11" s="17"/>
      <c r="AF11" s="19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1:44" ht="14.25" customHeight="1">
      <c r="A12" s="37" t="s">
        <v>79</v>
      </c>
      <c r="B12" s="43" t="s">
        <v>164</v>
      </c>
      <c r="C12" s="45" t="s">
        <v>191</v>
      </c>
      <c r="D12" s="46" t="s">
        <v>224</v>
      </c>
      <c r="E12" s="36" t="s">
        <v>225</v>
      </c>
      <c r="F12" s="50">
        <v>2012</v>
      </c>
      <c r="G12" s="50" t="s">
        <v>7</v>
      </c>
      <c r="H12" s="50" t="s">
        <v>13</v>
      </c>
      <c r="I12" s="50" t="s">
        <v>37</v>
      </c>
      <c r="J12" s="50"/>
      <c r="K12" s="49" t="s">
        <v>223</v>
      </c>
      <c r="L12" s="36" t="s">
        <v>227</v>
      </c>
      <c r="M12" s="50"/>
      <c r="N12" s="56"/>
      <c r="W12" s="18"/>
      <c r="X12" s="17"/>
      <c r="Y12" s="17"/>
      <c r="Z12" s="17"/>
      <c r="AA12" s="17"/>
      <c r="AB12" s="17"/>
      <c r="AC12" s="17"/>
      <c r="AD12" s="17"/>
      <c r="AE12" s="17"/>
      <c r="AF12" s="19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ht="14.25" customHeight="1">
      <c r="A13" s="37" t="s">
        <v>80</v>
      </c>
      <c r="B13" s="43" t="s">
        <v>165</v>
      </c>
      <c r="C13" s="45" t="s">
        <v>193</v>
      </c>
      <c r="D13" s="46" t="s">
        <v>224</v>
      </c>
      <c r="E13" s="36" t="s">
        <v>225</v>
      </c>
      <c r="F13" s="50">
        <v>2008</v>
      </c>
      <c r="G13" s="50" t="s">
        <v>7</v>
      </c>
      <c r="H13" s="50" t="s">
        <v>13</v>
      </c>
      <c r="I13" s="50" t="s">
        <v>37</v>
      </c>
      <c r="J13" s="50"/>
      <c r="K13" s="49" t="s">
        <v>223</v>
      </c>
      <c r="L13" s="36"/>
      <c r="M13" s="50"/>
      <c r="N13" s="56"/>
      <c r="AC13" s="17"/>
      <c r="AD13" s="17"/>
      <c r="AE13" s="17"/>
      <c r="AF13" s="19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ht="14.25" customHeight="1">
      <c r="A14" s="37" t="s">
        <v>81</v>
      </c>
      <c r="B14" s="42" t="s">
        <v>162</v>
      </c>
      <c r="C14" s="45">
        <v>32730</v>
      </c>
      <c r="D14" s="46" t="s">
        <v>224</v>
      </c>
      <c r="E14" s="36" t="s">
        <v>225</v>
      </c>
      <c r="F14" s="50">
        <v>2011</v>
      </c>
      <c r="G14" s="50" t="s">
        <v>7</v>
      </c>
      <c r="H14" s="50" t="s">
        <v>12</v>
      </c>
      <c r="I14" s="50" t="s">
        <v>218</v>
      </c>
      <c r="J14" s="50"/>
      <c r="K14" s="49" t="s">
        <v>223</v>
      </c>
      <c r="L14" s="36" t="s">
        <v>227</v>
      </c>
      <c r="M14" s="50"/>
      <c r="N14" s="56"/>
      <c r="W14" s="18"/>
      <c r="X14" s="17"/>
      <c r="Y14" s="17"/>
      <c r="Z14" s="17"/>
      <c r="AA14" s="17"/>
      <c r="AB14" s="17"/>
      <c r="AC14" s="17"/>
      <c r="AD14" s="17"/>
      <c r="AE14" s="17"/>
      <c r="AF14" s="19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ht="14.25" customHeight="1">
      <c r="A15" s="37" t="s">
        <v>82</v>
      </c>
      <c r="B15" s="41" t="s">
        <v>133</v>
      </c>
      <c r="C15" s="44" t="s">
        <v>172</v>
      </c>
      <c r="D15" s="46" t="s">
        <v>224</v>
      </c>
      <c r="E15" s="36" t="s">
        <v>225</v>
      </c>
      <c r="F15" s="50">
        <v>1979</v>
      </c>
      <c r="G15" s="50" t="s">
        <v>7</v>
      </c>
      <c r="H15" s="50" t="s">
        <v>13</v>
      </c>
      <c r="I15" s="50" t="s">
        <v>208</v>
      </c>
      <c r="J15" s="50" t="s">
        <v>222</v>
      </c>
      <c r="K15" s="49" t="s">
        <v>223</v>
      </c>
      <c r="L15" s="36"/>
      <c r="M15" s="50"/>
      <c r="N15" s="56"/>
      <c r="W15" s="18"/>
      <c r="X15" s="17"/>
      <c r="Y15" s="17"/>
      <c r="Z15" s="17"/>
      <c r="AA15" s="17"/>
      <c r="AB15" s="17"/>
      <c r="AC15" s="17"/>
      <c r="AD15" s="17"/>
      <c r="AE15" s="17"/>
      <c r="AF15" s="19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ht="14.25" customHeight="1">
      <c r="A16" s="37" t="s">
        <v>83</v>
      </c>
      <c r="B16" s="41" t="s">
        <v>158</v>
      </c>
      <c r="C16" s="44" t="s">
        <v>189</v>
      </c>
      <c r="D16" s="46" t="s">
        <v>224</v>
      </c>
      <c r="E16" s="36" t="s">
        <v>225</v>
      </c>
      <c r="F16" s="50">
        <v>2005</v>
      </c>
      <c r="G16" s="50" t="s">
        <v>7</v>
      </c>
      <c r="H16" s="50" t="s">
        <v>13</v>
      </c>
      <c r="I16" s="50" t="s">
        <v>208</v>
      </c>
      <c r="J16" s="50" t="s">
        <v>222</v>
      </c>
      <c r="K16" s="49" t="s">
        <v>223</v>
      </c>
      <c r="L16" s="36"/>
      <c r="M16" s="50"/>
      <c r="N16" s="56"/>
      <c r="W16" s="18"/>
      <c r="X16" s="17"/>
      <c r="Y16" s="17"/>
      <c r="Z16" s="17"/>
      <c r="AA16" s="17"/>
      <c r="AB16" s="17"/>
      <c r="AC16" s="17"/>
      <c r="AD16" s="17"/>
      <c r="AE16" s="17"/>
      <c r="AF16" s="19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44" ht="14.25" customHeight="1">
      <c r="A17" s="37" t="s">
        <v>90</v>
      </c>
      <c r="B17" s="41" t="s">
        <v>141</v>
      </c>
      <c r="C17" s="44">
        <v>30866</v>
      </c>
      <c r="D17" s="46" t="s">
        <v>224</v>
      </c>
      <c r="E17" s="36" t="s">
        <v>225</v>
      </c>
      <c r="F17" s="50">
        <v>2006</v>
      </c>
      <c r="G17" s="50" t="s">
        <v>7</v>
      </c>
      <c r="H17" s="50" t="s">
        <v>12</v>
      </c>
      <c r="I17" s="50" t="s">
        <v>210</v>
      </c>
      <c r="J17" s="50" t="s">
        <v>222</v>
      </c>
      <c r="K17" s="49" t="s">
        <v>223</v>
      </c>
      <c r="L17" s="36" t="s">
        <v>227</v>
      </c>
      <c r="M17" s="50"/>
      <c r="N17" s="56"/>
      <c r="W17" s="18"/>
      <c r="X17" s="17"/>
      <c r="Y17" s="17"/>
      <c r="Z17" s="17"/>
      <c r="AA17" s="17"/>
      <c r="AB17" s="17"/>
      <c r="AC17" s="17"/>
      <c r="AD17" s="17"/>
      <c r="AE17" s="17"/>
      <c r="AF17" s="19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</row>
    <row r="18" spans="1:44" ht="14.25" customHeight="1">
      <c r="A18" s="37" t="s">
        <v>91</v>
      </c>
      <c r="B18" s="41" t="s">
        <v>142</v>
      </c>
      <c r="C18" s="44">
        <v>24231</v>
      </c>
      <c r="D18" s="46" t="s">
        <v>224</v>
      </c>
      <c r="E18" s="36" t="s">
        <v>225</v>
      </c>
      <c r="F18" s="50">
        <v>1988</v>
      </c>
      <c r="G18" s="50" t="s">
        <v>7</v>
      </c>
      <c r="H18" s="50" t="s">
        <v>12</v>
      </c>
      <c r="I18" s="50" t="s">
        <v>210</v>
      </c>
      <c r="J18" s="50"/>
      <c r="K18" s="49" t="s">
        <v>223</v>
      </c>
      <c r="L18" s="36"/>
      <c r="M18" s="50"/>
      <c r="N18" s="56"/>
      <c r="W18" s="18"/>
      <c r="X18" s="17"/>
      <c r="Y18" s="17"/>
      <c r="Z18" s="17"/>
      <c r="AA18" s="17"/>
      <c r="AB18" s="17"/>
      <c r="AC18" s="17"/>
      <c r="AD18" s="17"/>
      <c r="AE18" s="17"/>
      <c r="AF18" s="19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 ht="14.25" customHeight="1">
      <c r="A19" s="37" t="s">
        <v>92</v>
      </c>
      <c r="B19" s="41" t="s">
        <v>144</v>
      </c>
      <c r="C19" s="44" t="s">
        <v>179</v>
      </c>
      <c r="D19" s="46" t="s">
        <v>224</v>
      </c>
      <c r="E19" s="36" t="s">
        <v>225</v>
      </c>
      <c r="F19" s="50">
        <v>1988</v>
      </c>
      <c r="G19" s="50" t="s">
        <v>7</v>
      </c>
      <c r="H19" s="50" t="s">
        <v>13</v>
      </c>
      <c r="I19" s="50" t="s">
        <v>210</v>
      </c>
      <c r="J19" s="50"/>
      <c r="K19" s="49" t="s">
        <v>223</v>
      </c>
      <c r="L19" s="36"/>
      <c r="M19" s="50"/>
      <c r="N19" s="56"/>
      <c r="W19" s="18"/>
      <c r="X19" s="17"/>
      <c r="Y19" s="17"/>
      <c r="Z19" s="17"/>
      <c r="AA19" s="17"/>
      <c r="AB19" s="17"/>
      <c r="AC19" s="17"/>
      <c r="AD19" s="17"/>
      <c r="AE19" s="17"/>
      <c r="AF19" s="19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44" ht="14.25" customHeight="1">
      <c r="A20" s="37" t="s">
        <v>93</v>
      </c>
      <c r="B20" s="41" t="s">
        <v>156</v>
      </c>
      <c r="C20" s="44" t="s">
        <v>187</v>
      </c>
      <c r="D20" s="46" t="s">
        <v>224</v>
      </c>
      <c r="E20" s="36" t="s">
        <v>225</v>
      </c>
      <c r="F20" s="50">
        <v>1995</v>
      </c>
      <c r="G20" s="50" t="s">
        <v>7</v>
      </c>
      <c r="H20" s="50" t="s">
        <v>12</v>
      </c>
      <c r="I20" s="50" t="s">
        <v>210</v>
      </c>
      <c r="J20" s="50"/>
      <c r="K20" s="49" t="s">
        <v>223</v>
      </c>
      <c r="L20" s="36"/>
      <c r="M20" s="50"/>
      <c r="N20" s="56"/>
      <c r="W20" s="18"/>
      <c r="X20" s="17"/>
      <c r="Y20" s="17"/>
      <c r="Z20" s="17"/>
      <c r="AA20" s="17"/>
      <c r="AB20" s="17"/>
      <c r="AC20" s="17"/>
      <c r="AD20" s="17"/>
      <c r="AE20" s="17"/>
      <c r="AF20" s="19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</row>
    <row r="21" spans="1:44" ht="14.25" customHeight="1">
      <c r="A21" s="37" t="s">
        <v>94</v>
      </c>
      <c r="B21" s="41" t="s">
        <v>129</v>
      </c>
      <c r="C21" s="44">
        <v>21559</v>
      </c>
      <c r="D21" s="46" t="s">
        <v>224</v>
      </c>
      <c r="E21" s="36" t="s">
        <v>225</v>
      </c>
      <c r="F21" s="50">
        <v>1980</v>
      </c>
      <c r="G21" s="50" t="s">
        <v>7</v>
      </c>
      <c r="H21" s="36" t="s">
        <v>12</v>
      </c>
      <c r="I21" s="50" t="s">
        <v>205</v>
      </c>
      <c r="J21" s="50" t="s">
        <v>222</v>
      </c>
      <c r="K21" s="49" t="s">
        <v>223</v>
      </c>
      <c r="L21" s="36"/>
      <c r="M21" s="50"/>
      <c r="N21" s="56"/>
      <c r="W21" s="18"/>
      <c r="X21" s="17"/>
      <c r="Y21" s="17"/>
      <c r="Z21" s="17"/>
      <c r="AA21" s="17"/>
      <c r="AB21" s="17"/>
      <c r="AC21" s="17"/>
      <c r="AD21" s="17"/>
      <c r="AE21" s="17"/>
      <c r="AF21" s="19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</row>
    <row r="22" spans="1:44" ht="14.25" customHeight="1">
      <c r="A22" s="37" t="s">
        <v>95</v>
      </c>
      <c r="B22" s="41" t="s">
        <v>135</v>
      </c>
      <c r="C22" s="44" t="s">
        <v>174</v>
      </c>
      <c r="D22" s="46" t="s">
        <v>224</v>
      </c>
      <c r="E22" s="36" t="s">
        <v>225</v>
      </c>
      <c r="F22" s="50">
        <v>1986</v>
      </c>
      <c r="G22" s="50" t="s">
        <v>7</v>
      </c>
      <c r="H22" s="50" t="s">
        <v>13</v>
      </c>
      <c r="I22" s="50" t="s">
        <v>205</v>
      </c>
      <c r="J22" s="50" t="s">
        <v>222</v>
      </c>
      <c r="K22" s="49" t="s">
        <v>223</v>
      </c>
      <c r="L22" s="36"/>
      <c r="M22" s="50"/>
      <c r="N22" s="56"/>
      <c r="W22" s="18"/>
      <c r="X22" s="17"/>
      <c r="Y22" s="17"/>
      <c r="Z22" s="17"/>
      <c r="AA22" s="17"/>
      <c r="AB22" s="17"/>
      <c r="AC22" s="17"/>
      <c r="AD22" s="17"/>
      <c r="AE22" s="17"/>
      <c r="AF22" s="19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</row>
    <row r="23" spans="1:44" ht="14.25" customHeight="1">
      <c r="A23" s="37" t="s">
        <v>96</v>
      </c>
      <c r="B23" s="41" t="s">
        <v>159</v>
      </c>
      <c r="C23" s="44">
        <v>31594</v>
      </c>
      <c r="D23" s="46" t="s">
        <v>224</v>
      </c>
      <c r="E23" s="36" t="s">
        <v>225</v>
      </c>
      <c r="F23" s="50">
        <v>2009</v>
      </c>
      <c r="G23" s="50" t="s">
        <v>7</v>
      </c>
      <c r="H23" s="50" t="s">
        <v>13</v>
      </c>
      <c r="I23" s="50" t="s">
        <v>50</v>
      </c>
      <c r="J23" s="50"/>
      <c r="K23" s="49" t="s">
        <v>223</v>
      </c>
      <c r="L23" s="36"/>
      <c r="M23" s="50"/>
      <c r="N23" s="56"/>
      <c r="W23" s="18"/>
      <c r="X23" s="17"/>
      <c r="Y23" s="17"/>
      <c r="Z23" s="17"/>
      <c r="AA23" s="17"/>
      <c r="AB23" s="17"/>
      <c r="AC23" s="17"/>
      <c r="AD23" s="17"/>
      <c r="AE23" s="17"/>
      <c r="AF23" s="19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</row>
    <row r="24" spans="1:44" ht="14.25" customHeight="1">
      <c r="A24" s="37" t="s">
        <v>97</v>
      </c>
      <c r="B24" s="41" t="s">
        <v>130</v>
      </c>
      <c r="C24" s="44">
        <v>29138</v>
      </c>
      <c r="D24" s="46" t="s">
        <v>224</v>
      </c>
      <c r="E24" s="36" t="s">
        <v>225</v>
      </c>
      <c r="F24" s="50">
        <v>2001</v>
      </c>
      <c r="G24" s="50" t="s">
        <v>7</v>
      </c>
      <c r="H24" s="50" t="s">
        <v>13</v>
      </c>
      <c r="I24" s="50" t="s">
        <v>206</v>
      </c>
      <c r="J24" s="50"/>
      <c r="K24" s="49" t="s">
        <v>223</v>
      </c>
      <c r="L24" s="36"/>
      <c r="M24" s="50" t="s">
        <v>202</v>
      </c>
      <c r="N24" s="56"/>
      <c r="W24" s="18"/>
      <c r="X24" s="17"/>
      <c r="Y24" s="17"/>
      <c r="Z24" s="17"/>
      <c r="AA24" s="17"/>
      <c r="AB24" s="17"/>
      <c r="AC24" s="17"/>
      <c r="AD24" s="17"/>
      <c r="AE24" s="17"/>
      <c r="AF24" s="19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</row>
    <row r="25" spans="1:44" ht="14.25" customHeight="1">
      <c r="A25" s="37" t="s">
        <v>98</v>
      </c>
      <c r="B25" s="41" t="s">
        <v>132</v>
      </c>
      <c r="C25" s="44">
        <v>26338</v>
      </c>
      <c r="D25" s="46" t="s">
        <v>224</v>
      </c>
      <c r="E25" s="36" t="s">
        <v>225</v>
      </c>
      <c r="F25" s="50">
        <v>1998</v>
      </c>
      <c r="G25" s="50" t="s">
        <v>7</v>
      </c>
      <c r="H25" s="36" t="s">
        <v>12</v>
      </c>
      <c r="I25" s="36" t="s">
        <v>202</v>
      </c>
      <c r="J25" s="50"/>
      <c r="K25" s="49" t="s">
        <v>223</v>
      </c>
      <c r="L25" s="36"/>
      <c r="M25" s="50"/>
      <c r="N25" s="56"/>
      <c r="W25" s="18"/>
      <c r="X25" s="17"/>
      <c r="Y25" s="17"/>
      <c r="Z25" s="17"/>
      <c r="AA25" s="17"/>
      <c r="AB25" s="17"/>
      <c r="AC25" s="17"/>
      <c r="AD25" s="17"/>
      <c r="AE25" s="17"/>
      <c r="AF25" s="19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</row>
    <row r="26" spans="1:44" ht="14.25" customHeight="1">
      <c r="A26" s="37" t="s">
        <v>99</v>
      </c>
      <c r="B26" s="41" t="s">
        <v>139</v>
      </c>
      <c r="C26" s="44">
        <v>22200</v>
      </c>
      <c r="D26" s="46" t="s">
        <v>224</v>
      </c>
      <c r="E26" s="36" t="s">
        <v>225</v>
      </c>
      <c r="F26" s="50">
        <v>1983</v>
      </c>
      <c r="G26" s="50" t="s">
        <v>7</v>
      </c>
      <c r="H26" s="50" t="s">
        <v>13</v>
      </c>
      <c r="I26" s="50" t="s">
        <v>209</v>
      </c>
      <c r="J26" s="50"/>
      <c r="K26" s="49" t="s">
        <v>223</v>
      </c>
      <c r="L26" s="36"/>
      <c r="M26" s="50"/>
      <c r="N26" s="56"/>
      <c r="W26" s="18"/>
      <c r="X26" s="17"/>
      <c r="Y26" s="17"/>
      <c r="Z26" s="17"/>
      <c r="AA26" s="17"/>
      <c r="AB26" s="17"/>
      <c r="AC26" s="17"/>
      <c r="AD26" s="17"/>
      <c r="AE26" s="17"/>
      <c r="AF26" s="19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</row>
    <row r="27" spans="1:44" ht="14.25" customHeight="1">
      <c r="A27" s="37" t="s">
        <v>100</v>
      </c>
      <c r="B27" s="41" t="s">
        <v>134</v>
      </c>
      <c r="C27" s="44" t="s">
        <v>173</v>
      </c>
      <c r="D27" s="46" t="s">
        <v>224</v>
      </c>
      <c r="E27" s="36" t="s">
        <v>225</v>
      </c>
      <c r="F27" s="50">
        <v>1988</v>
      </c>
      <c r="G27" s="50" t="s">
        <v>7</v>
      </c>
      <c r="H27" s="50" t="s">
        <v>13</v>
      </c>
      <c r="I27" s="50" t="s">
        <v>43</v>
      </c>
      <c r="J27" s="50"/>
      <c r="K27" s="49" t="s">
        <v>223</v>
      </c>
      <c r="L27" s="36"/>
      <c r="M27" s="50"/>
      <c r="N27" s="56"/>
      <c r="W27" s="18"/>
      <c r="X27" s="17"/>
      <c r="Y27" s="17"/>
      <c r="Z27" s="17"/>
      <c r="AA27" s="17"/>
      <c r="AB27" s="17"/>
      <c r="AC27" s="17"/>
      <c r="AD27" s="17"/>
      <c r="AE27" s="17"/>
      <c r="AF27" s="19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</row>
    <row r="28" spans="1:44" ht="14.25" customHeight="1">
      <c r="A28" s="37" t="s">
        <v>101</v>
      </c>
      <c r="B28" s="41" t="s">
        <v>157</v>
      </c>
      <c r="C28" s="44" t="s">
        <v>188</v>
      </c>
      <c r="D28" s="46" t="s">
        <v>224</v>
      </c>
      <c r="E28" s="36" t="s">
        <v>225</v>
      </c>
      <c r="F28" s="50">
        <v>2001</v>
      </c>
      <c r="G28" s="50" t="s">
        <v>196</v>
      </c>
      <c r="H28" s="50" t="s">
        <v>12</v>
      </c>
      <c r="I28" s="50" t="s">
        <v>216</v>
      </c>
      <c r="J28" s="50"/>
      <c r="K28" s="49" t="s">
        <v>223</v>
      </c>
      <c r="L28" s="36"/>
      <c r="M28" s="50"/>
      <c r="N28" s="56"/>
      <c r="W28" s="18"/>
      <c r="X28" s="17"/>
      <c r="Y28" s="17"/>
      <c r="Z28" s="17"/>
      <c r="AA28" s="17"/>
      <c r="AB28" s="17"/>
      <c r="AC28" s="17"/>
      <c r="AD28" s="17"/>
      <c r="AE28" s="17"/>
      <c r="AF28" s="19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</row>
    <row r="29" spans="1:44" ht="14.25" customHeight="1">
      <c r="A29" s="37" t="s">
        <v>102</v>
      </c>
      <c r="B29" s="41" t="s">
        <v>148</v>
      </c>
      <c r="C29" s="44" t="s">
        <v>181</v>
      </c>
      <c r="D29" s="46" t="s">
        <v>224</v>
      </c>
      <c r="E29" s="36" t="s">
        <v>225</v>
      </c>
      <c r="F29" s="50">
        <v>2000</v>
      </c>
      <c r="G29" s="50" t="s">
        <v>7</v>
      </c>
      <c r="H29" s="50" t="s">
        <v>12</v>
      </c>
      <c r="I29" s="50" t="s">
        <v>202</v>
      </c>
      <c r="J29" s="50"/>
      <c r="K29" s="49" t="s">
        <v>223</v>
      </c>
      <c r="L29" s="36"/>
      <c r="M29" s="50"/>
      <c r="N29" s="56"/>
      <c r="W29" s="18"/>
      <c r="X29" s="17"/>
      <c r="Y29" s="17"/>
      <c r="Z29" s="17"/>
      <c r="AA29" s="17"/>
      <c r="AB29" s="17"/>
      <c r="AC29" s="17"/>
      <c r="AD29" s="17"/>
      <c r="AE29" s="17"/>
      <c r="AF29" s="19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</row>
    <row r="30" spans="1:44" ht="14.25" customHeight="1">
      <c r="A30" s="37" t="s">
        <v>103</v>
      </c>
      <c r="B30" s="41" t="s">
        <v>150</v>
      </c>
      <c r="C30" s="44" t="s">
        <v>183</v>
      </c>
      <c r="D30" s="46" t="s">
        <v>224</v>
      </c>
      <c r="E30" s="36" t="s">
        <v>225</v>
      </c>
      <c r="F30" s="50">
        <v>1995</v>
      </c>
      <c r="G30" s="50" t="s">
        <v>7</v>
      </c>
      <c r="H30" s="50" t="s">
        <v>13</v>
      </c>
      <c r="I30" s="50" t="s">
        <v>202</v>
      </c>
      <c r="J30" s="50"/>
      <c r="K30" s="49" t="s">
        <v>223</v>
      </c>
      <c r="L30" s="36"/>
      <c r="M30" s="50" t="s">
        <v>202</v>
      </c>
      <c r="N30" s="56"/>
      <c r="W30" s="18"/>
      <c r="X30" s="17"/>
      <c r="Y30" s="17"/>
      <c r="Z30" s="17"/>
      <c r="AA30" s="17"/>
      <c r="AB30" s="17"/>
      <c r="AC30" s="17"/>
      <c r="AD30" s="17"/>
      <c r="AE30" s="17"/>
      <c r="AF30" s="19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  <row r="31" spans="1:44" ht="14.25" customHeight="1">
      <c r="A31" s="37" t="s">
        <v>104</v>
      </c>
      <c r="B31" s="41" t="s">
        <v>152</v>
      </c>
      <c r="C31" s="44">
        <v>27881</v>
      </c>
      <c r="D31" s="46" t="s">
        <v>224</v>
      </c>
      <c r="E31" s="36" t="s">
        <v>225</v>
      </c>
      <c r="F31" s="50">
        <v>1998</v>
      </c>
      <c r="G31" s="50" t="s">
        <v>7</v>
      </c>
      <c r="H31" s="50" t="s">
        <v>12</v>
      </c>
      <c r="I31" s="50" t="s">
        <v>202</v>
      </c>
      <c r="J31" s="50"/>
      <c r="K31" s="49" t="s">
        <v>223</v>
      </c>
      <c r="L31" s="36"/>
      <c r="M31" s="50"/>
      <c r="N31" s="56"/>
      <c r="W31" s="18"/>
      <c r="X31" s="17"/>
      <c r="Y31" s="17"/>
      <c r="Z31" s="17"/>
      <c r="AA31" s="17"/>
      <c r="AB31" s="17"/>
      <c r="AC31" s="17"/>
      <c r="AD31" s="17"/>
      <c r="AE31" s="17"/>
      <c r="AF31" s="19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</row>
    <row r="32" spans="1:44" ht="14.25" customHeight="1">
      <c r="A32" s="37" t="s">
        <v>105</v>
      </c>
      <c r="B32" s="41" t="s">
        <v>145</v>
      </c>
      <c r="C32" s="44">
        <v>27769</v>
      </c>
      <c r="D32" s="46" t="s">
        <v>224</v>
      </c>
      <c r="E32" s="36" t="s">
        <v>225</v>
      </c>
      <c r="F32" s="50">
        <v>1999</v>
      </c>
      <c r="G32" s="50" t="s">
        <v>7</v>
      </c>
      <c r="H32" s="50" t="s">
        <v>12</v>
      </c>
      <c r="I32" s="50" t="s">
        <v>211</v>
      </c>
      <c r="J32" s="50"/>
      <c r="K32" s="49" t="s">
        <v>223</v>
      </c>
      <c r="L32" s="36"/>
      <c r="M32" s="50"/>
      <c r="N32" s="56"/>
      <c r="W32" s="18"/>
      <c r="X32" s="17"/>
      <c r="Y32" s="17"/>
      <c r="Z32" s="17"/>
      <c r="AA32" s="17"/>
      <c r="AB32" s="17"/>
      <c r="AC32" s="17"/>
      <c r="AD32" s="17"/>
      <c r="AE32" s="17"/>
      <c r="AF32" s="19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</row>
    <row r="33" spans="1:44" ht="14.25" customHeight="1">
      <c r="A33" s="37" t="s">
        <v>106</v>
      </c>
      <c r="B33" s="41" t="s">
        <v>155</v>
      </c>
      <c r="C33" s="44" t="s">
        <v>186</v>
      </c>
      <c r="D33" s="46" t="s">
        <v>224</v>
      </c>
      <c r="E33" s="36" t="s">
        <v>225</v>
      </c>
      <c r="F33" s="50">
        <v>2000</v>
      </c>
      <c r="G33" s="50" t="s">
        <v>199</v>
      </c>
      <c r="H33" s="50" t="s">
        <v>12</v>
      </c>
      <c r="I33" s="50" t="s">
        <v>215</v>
      </c>
      <c r="J33" s="50" t="s">
        <v>222</v>
      </c>
      <c r="K33" s="49" t="s">
        <v>223</v>
      </c>
      <c r="L33" s="36"/>
      <c r="M33" s="50"/>
      <c r="N33" s="56"/>
      <c r="W33" s="18"/>
      <c r="X33" s="17"/>
      <c r="Y33" s="17"/>
      <c r="Z33" s="17"/>
      <c r="AA33" s="17"/>
      <c r="AB33" s="17"/>
      <c r="AC33" s="17"/>
      <c r="AD33" s="17"/>
      <c r="AE33" s="17"/>
      <c r="AF33" s="19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</row>
    <row r="34" spans="1:44" ht="14.25" customHeight="1">
      <c r="A34" s="37" t="s">
        <v>107</v>
      </c>
      <c r="B34" s="41" t="s">
        <v>160</v>
      </c>
      <c r="C34" s="44">
        <v>28501</v>
      </c>
      <c r="D34" s="46" t="s">
        <v>224</v>
      </c>
      <c r="E34" s="36" t="s">
        <v>225</v>
      </c>
      <c r="F34" s="50">
        <v>2003</v>
      </c>
      <c r="G34" s="50" t="s">
        <v>7</v>
      </c>
      <c r="H34" s="50" t="s">
        <v>12</v>
      </c>
      <c r="I34" s="50" t="s">
        <v>44</v>
      </c>
      <c r="J34" s="50"/>
      <c r="K34" s="49" t="s">
        <v>223</v>
      </c>
      <c r="L34" s="36"/>
      <c r="M34" s="50"/>
      <c r="N34" s="56"/>
      <c r="W34" s="18"/>
      <c r="X34" s="17"/>
      <c r="Y34" s="17"/>
      <c r="Z34" s="17"/>
      <c r="AA34" s="17"/>
      <c r="AB34" s="17"/>
      <c r="AC34" s="17"/>
      <c r="AD34" s="17"/>
      <c r="AE34" s="17"/>
      <c r="AF34" s="19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</row>
    <row r="35" spans="1:44" ht="14.25" customHeight="1">
      <c r="A35" s="37" t="s">
        <v>108</v>
      </c>
      <c r="B35" s="41" t="s">
        <v>125</v>
      </c>
      <c r="C35" s="44">
        <v>28522</v>
      </c>
      <c r="D35" s="46" t="s">
        <v>224</v>
      </c>
      <c r="E35" s="36" t="s">
        <v>225</v>
      </c>
      <c r="F35" s="49">
        <v>2000</v>
      </c>
      <c r="G35" s="49" t="s">
        <v>7</v>
      </c>
      <c r="H35" s="36" t="s">
        <v>12</v>
      </c>
      <c r="I35" s="49" t="s">
        <v>203</v>
      </c>
      <c r="J35" s="49" t="s">
        <v>222</v>
      </c>
      <c r="K35" s="49" t="s">
        <v>223</v>
      </c>
      <c r="L35" s="36"/>
      <c r="M35" s="49"/>
      <c r="N35" s="55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customHeight="1">
      <c r="A36" s="37" t="s">
        <v>109</v>
      </c>
      <c r="B36" s="41" t="s">
        <v>147</v>
      </c>
      <c r="C36" s="44">
        <v>26521</v>
      </c>
      <c r="D36" s="46" t="s">
        <v>224</v>
      </c>
      <c r="E36" s="36" t="s">
        <v>225</v>
      </c>
      <c r="F36" s="50">
        <v>1994</v>
      </c>
      <c r="G36" s="50" t="s">
        <v>7</v>
      </c>
      <c r="H36" s="50" t="s">
        <v>12</v>
      </c>
      <c r="I36" s="50" t="s">
        <v>212</v>
      </c>
      <c r="J36" s="50" t="s">
        <v>222</v>
      </c>
      <c r="K36" s="49" t="s">
        <v>14</v>
      </c>
      <c r="L36" s="36"/>
      <c r="M36" s="50"/>
      <c r="N36" s="56"/>
      <c r="W36" s="18"/>
      <c r="X36" s="17"/>
      <c r="Y36" s="17"/>
      <c r="Z36" s="17"/>
      <c r="AA36" s="17"/>
      <c r="AB36" s="17"/>
      <c r="AC36" s="17"/>
      <c r="AD36" s="17"/>
      <c r="AE36" s="17"/>
      <c r="AF36" s="19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1:44" ht="14.25" customHeight="1">
      <c r="A37" s="37" t="s">
        <v>110</v>
      </c>
      <c r="B37" s="41" t="s">
        <v>127</v>
      </c>
      <c r="C37" s="44" t="s">
        <v>168</v>
      </c>
      <c r="D37" s="46" t="s">
        <v>224</v>
      </c>
      <c r="E37" s="36" t="s">
        <v>225</v>
      </c>
      <c r="F37" s="50">
        <v>2001</v>
      </c>
      <c r="G37" s="50" t="s">
        <v>7</v>
      </c>
      <c r="H37" s="36" t="s">
        <v>12</v>
      </c>
      <c r="I37" s="50" t="s">
        <v>204</v>
      </c>
      <c r="J37" s="50"/>
      <c r="K37" s="49" t="s">
        <v>223</v>
      </c>
      <c r="L37" s="36"/>
      <c r="M37" s="50"/>
      <c r="N37" s="56"/>
      <c r="W37" s="19"/>
      <c r="X37" s="19"/>
      <c r="Y37" s="19"/>
      <c r="Z37" s="19"/>
      <c r="AA37" s="19"/>
      <c r="AB37" s="19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</row>
    <row r="38" spans="1:44" ht="13.5" customHeight="1">
      <c r="A38" s="37" t="s">
        <v>111</v>
      </c>
      <c r="B38" s="41" t="s">
        <v>128</v>
      </c>
      <c r="C38" s="44" t="s">
        <v>169</v>
      </c>
      <c r="D38" s="46" t="s">
        <v>224</v>
      </c>
      <c r="E38" s="36" t="s">
        <v>225</v>
      </c>
      <c r="F38" s="50">
        <v>2001</v>
      </c>
      <c r="G38" s="50" t="s">
        <v>7</v>
      </c>
      <c r="H38" s="36" t="s">
        <v>12</v>
      </c>
      <c r="I38" s="50" t="s">
        <v>204</v>
      </c>
      <c r="J38" s="50"/>
      <c r="K38" s="49" t="s">
        <v>223</v>
      </c>
      <c r="L38" s="36"/>
      <c r="M38" s="50"/>
      <c r="N38" s="56"/>
      <c r="W38" s="18"/>
      <c r="X38" s="17"/>
      <c r="Y38" s="17"/>
      <c r="Z38" s="17"/>
      <c r="AA38" s="17"/>
      <c r="AB38" s="17"/>
      <c r="AC38" s="17"/>
      <c r="AD38" s="17"/>
      <c r="AE38" s="17"/>
      <c r="AF38" s="19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1:44" ht="14.25" customHeight="1">
      <c r="A39" s="37" t="s">
        <v>112</v>
      </c>
      <c r="B39" s="41" t="s">
        <v>166</v>
      </c>
      <c r="C39" s="44" t="s">
        <v>170</v>
      </c>
      <c r="D39" s="46" t="s">
        <v>224</v>
      </c>
      <c r="E39" s="36" t="s">
        <v>225</v>
      </c>
      <c r="F39" s="50">
        <v>1999</v>
      </c>
      <c r="G39" s="50" t="s">
        <v>7</v>
      </c>
      <c r="H39" s="36" t="s">
        <v>12</v>
      </c>
      <c r="I39" s="50" t="s">
        <v>204</v>
      </c>
      <c r="J39" s="50"/>
      <c r="K39" s="49" t="s">
        <v>223</v>
      </c>
      <c r="L39" s="36"/>
      <c r="M39" s="50"/>
      <c r="N39" s="56"/>
      <c r="W39" s="18"/>
      <c r="X39" s="17"/>
      <c r="Y39" s="17"/>
      <c r="Z39" s="17"/>
      <c r="AA39" s="17"/>
      <c r="AB39" s="17"/>
      <c r="AC39" s="17"/>
      <c r="AD39" s="17"/>
      <c r="AE39" s="17"/>
      <c r="AF39" s="19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1:44" ht="14.25" customHeight="1">
      <c r="A40" s="37" t="s">
        <v>113</v>
      </c>
      <c r="B40" s="41" t="s">
        <v>137</v>
      </c>
      <c r="C40" s="44" t="s">
        <v>176</v>
      </c>
      <c r="D40" s="46" t="s">
        <v>224</v>
      </c>
      <c r="E40" s="36" t="s">
        <v>225</v>
      </c>
      <c r="F40" s="50">
        <v>1983</v>
      </c>
      <c r="G40" s="50" t="s">
        <v>197</v>
      </c>
      <c r="H40" s="36" t="s">
        <v>12</v>
      </c>
      <c r="I40" s="50" t="s">
        <v>204</v>
      </c>
      <c r="J40" s="50"/>
      <c r="K40" s="49" t="s">
        <v>223</v>
      </c>
      <c r="L40" s="36"/>
      <c r="M40" s="50"/>
      <c r="N40" s="56"/>
      <c r="W40" s="18"/>
      <c r="X40" s="17"/>
      <c r="Y40" s="17"/>
      <c r="Z40" s="17"/>
      <c r="AA40" s="17"/>
      <c r="AB40" s="17"/>
      <c r="AC40" s="17"/>
      <c r="AD40" s="17"/>
      <c r="AE40" s="17"/>
      <c r="AF40" s="19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1:44" ht="14.25" customHeight="1">
      <c r="A41" s="37" t="s">
        <v>114</v>
      </c>
      <c r="B41" s="41" t="s">
        <v>151</v>
      </c>
      <c r="C41" s="44" t="s">
        <v>184</v>
      </c>
      <c r="D41" s="46" t="s">
        <v>224</v>
      </c>
      <c r="E41" s="36" t="s">
        <v>225</v>
      </c>
      <c r="F41" s="50">
        <v>1998</v>
      </c>
      <c r="G41" s="50" t="s">
        <v>7</v>
      </c>
      <c r="H41" s="50" t="s">
        <v>12</v>
      </c>
      <c r="I41" s="50" t="s">
        <v>204</v>
      </c>
      <c r="J41" s="50" t="s">
        <v>222</v>
      </c>
      <c r="K41" s="49" t="s">
        <v>223</v>
      </c>
      <c r="L41" s="36"/>
      <c r="M41" s="50"/>
      <c r="N41" s="56"/>
      <c r="W41" s="18"/>
      <c r="X41" s="17"/>
      <c r="Y41" s="17"/>
      <c r="Z41" s="17"/>
      <c r="AA41" s="17"/>
      <c r="AB41" s="17"/>
      <c r="AC41" s="17"/>
      <c r="AD41" s="17"/>
      <c r="AE41" s="17"/>
      <c r="AF41" s="19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1:44" ht="14.25" customHeight="1">
      <c r="A42" s="37" t="s">
        <v>115</v>
      </c>
      <c r="B42" s="41" t="s">
        <v>149</v>
      </c>
      <c r="C42" s="44" t="s">
        <v>182</v>
      </c>
      <c r="D42" s="46" t="s">
        <v>224</v>
      </c>
      <c r="E42" s="36" t="s">
        <v>225</v>
      </c>
      <c r="F42" s="50">
        <v>2002</v>
      </c>
      <c r="G42" s="50" t="s">
        <v>198</v>
      </c>
      <c r="H42" s="50" t="s">
        <v>13</v>
      </c>
      <c r="I42" s="50" t="s">
        <v>213</v>
      </c>
      <c r="J42" s="50" t="s">
        <v>222</v>
      </c>
      <c r="K42" s="49" t="s">
        <v>223</v>
      </c>
      <c r="L42" s="36"/>
      <c r="M42" s="50"/>
      <c r="N42" s="56"/>
      <c r="W42" s="18"/>
      <c r="X42" s="17"/>
      <c r="Y42" s="17"/>
      <c r="Z42" s="17"/>
      <c r="AA42" s="17"/>
      <c r="AB42" s="17"/>
      <c r="AC42" s="17"/>
      <c r="AD42" s="17"/>
      <c r="AE42" s="17"/>
      <c r="AF42" s="19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1:44" ht="14.25" customHeight="1">
      <c r="A43" s="37" t="s">
        <v>116</v>
      </c>
      <c r="B43" s="43" t="s">
        <v>133</v>
      </c>
      <c r="C43" s="45" t="s">
        <v>192</v>
      </c>
      <c r="D43" s="46" t="s">
        <v>224</v>
      </c>
      <c r="E43" s="36" t="s">
        <v>225</v>
      </c>
      <c r="F43" s="50">
        <v>2011</v>
      </c>
      <c r="G43" s="50" t="s">
        <v>200</v>
      </c>
      <c r="H43" s="50" t="s">
        <v>13</v>
      </c>
      <c r="I43" s="50" t="s">
        <v>220</v>
      </c>
      <c r="J43" s="50"/>
      <c r="K43" s="49" t="s">
        <v>223</v>
      </c>
      <c r="L43" s="36" t="s">
        <v>227</v>
      </c>
      <c r="M43" s="50"/>
      <c r="N43" s="56"/>
      <c r="AC43" s="17"/>
      <c r="AD43" s="17"/>
      <c r="AE43" s="17"/>
      <c r="AF43" s="19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1:44" ht="14.25" customHeight="1">
      <c r="A44" s="37" t="s">
        <v>117</v>
      </c>
      <c r="B44" s="41" t="s">
        <v>161</v>
      </c>
      <c r="C44" s="44" t="s">
        <v>190</v>
      </c>
      <c r="D44" s="46" t="s">
        <v>224</v>
      </c>
      <c r="E44" s="36" t="s">
        <v>225</v>
      </c>
      <c r="F44" s="50">
        <v>2010</v>
      </c>
      <c r="G44" s="50" t="s">
        <v>7</v>
      </c>
      <c r="H44" s="50" t="s">
        <v>13</v>
      </c>
      <c r="I44" s="50" t="s">
        <v>217</v>
      </c>
      <c r="J44" s="50"/>
      <c r="K44" s="49" t="s">
        <v>223</v>
      </c>
      <c r="L44" s="36" t="s">
        <v>227</v>
      </c>
      <c r="M44" s="50"/>
      <c r="N44" s="56"/>
      <c r="W44" s="18"/>
      <c r="X44" s="17"/>
      <c r="Y44" s="17"/>
      <c r="Z44" s="17"/>
      <c r="AA44" s="17"/>
      <c r="AB44" s="17"/>
      <c r="AC44" s="17"/>
      <c r="AD44" s="17"/>
      <c r="AE44" s="17"/>
      <c r="AF44" s="19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1:44" ht="14.25" customHeight="1">
      <c r="A45" s="37" t="s">
        <v>118</v>
      </c>
      <c r="B45" s="41" t="s">
        <v>154</v>
      </c>
      <c r="C45" s="44">
        <v>27030</v>
      </c>
      <c r="D45" s="46" t="s">
        <v>224</v>
      </c>
      <c r="E45" s="36" t="s">
        <v>225</v>
      </c>
      <c r="F45" s="50">
        <v>1997</v>
      </c>
      <c r="G45" s="50" t="s">
        <v>33</v>
      </c>
      <c r="H45" s="50" t="s">
        <v>12</v>
      </c>
      <c r="I45" s="50" t="s">
        <v>214</v>
      </c>
      <c r="J45" s="50" t="s">
        <v>222</v>
      </c>
      <c r="K45" s="49" t="s">
        <v>223</v>
      </c>
      <c r="L45" s="36"/>
      <c r="M45" s="50"/>
      <c r="N45" s="56"/>
      <c r="W45" s="18"/>
      <c r="X45" s="17"/>
      <c r="Y45" s="17"/>
      <c r="Z45" s="17"/>
      <c r="AA45" s="17"/>
      <c r="AB45" s="17"/>
      <c r="AC45" s="17"/>
      <c r="AD45" s="17"/>
      <c r="AE45" s="17"/>
      <c r="AF45" s="19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1:44" ht="14.25" customHeight="1">
      <c r="A46" s="37" t="s">
        <v>119</v>
      </c>
      <c r="B46" s="43" t="s">
        <v>163</v>
      </c>
      <c r="C46" s="45">
        <v>31147</v>
      </c>
      <c r="D46" s="46" t="s">
        <v>224</v>
      </c>
      <c r="E46" s="36" t="s">
        <v>225</v>
      </c>
      <c r="F46" s="50">
        <v>2007</v>
      </c>
      <c r="G46" s="50" t="s">
        <v>7</v>
      </c>
      <c r="H46" s="50" t="s">
        <v>12</v>
      </c>
      <c r="I46" s="50" t="s">
        <v>219</v>
      </c>
      <c r="J46" s="50"/>
      <c r="K46" s="49" t="s">
        <v>223</v>
      </c>
      <c r="L46" s="36"/>
      <c r="M46" s="50"/>
      <c r="N46" s="56"/>
      <c r="W46" s="18"/>
      <c r="X46" s="17"/>
      <c r="Y46" s="17"/>
      <c r="Z46" s="17"/>
      <c r="AA46" s="17"/>
      <c r="AB46" s="17"/>
      <c r="AC46" s="17"/>
      <c r="AD46" s="17"/>
      <c r="AE46" s="17"/>
      <c r="AF46" s="19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1:44" s="27" customFormat="1" ht="14.25" customHeight="1">
      <c r="A47" s="37" t="s">
        <v>120</v>
      </c>
      <c r="B47" s="41" t="s">
        <v>126</v>
      </c>
      <c r="C47" s="44">
        <v>32123</v>
      </c>
      <c r="D47" s="46" t="s">
        <v>224</v>
      </c>
      <c r="E47" s="36" t="s">
        <v>225</v>
      </c>
      <c r="F47" s="49">
        <v>2011</v>
      </c>
      <c r="G47" s="49" t="s">
        <v>32</v>
      </c>
      <c r="H47" s="49" t="s">
        <v>14</v>
      </c>
      <c r="I47" s="49" t="s">
        <v>221</v>
      </c>
      <c r="J47" s="49"/>
      <c r="K47" s="49" t="s">
        <v>223</v>
      </c>
      <c r="L47" s="36" t="s">
        <v>227</v>
      </c>
      <c r="M47" s="49"/>
      <c r="N47" s="55"/>
      <c r="O47" s="29"/>
      <c r="P47" s="29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1:44" ht="14.25" customHeight="1">
      <c r="A48" s="37" t="s">
        <v>121</v>
      </c>
      <c r="B48" s="41" t="s">
        <v>131</v>
      </c>
      <c r="C48" s="44" t="s">
        <v>171</v>
      </c>
      <c r="D48" s="46" t="s">
        <v>224</v>
      </c>
      <c r="E48" s="36" t="s">
        <v>225</v>
      </c>
      <c r="F48" s="50">
        <v>2008</v>
      </c>
      <c r="G48" s="50" t="s">
        <v>34</v>
      </c>
      <c r="H48" s="50" t="s">
        <v>13</v>
      </c>
      <c r="I48" s="50" t="s">
        <v>207</v>
      </c>
      <c r="J48" s="50"/>
      <c r="K48" s="49" t="s">
        <v>223</v>
      </c>
      <c r="L48" s="36"/>
      <c r="M48" s="50"/>
      <c r="N48" s="56"/>
      <c r="W48" s="18"/>
      <c r="X48" s="17"/>
      <c r="Y48" s="17"/>
      <c r="Z48" s="17"/>
      <c r="AA48" s="17"/>
      <c r="AB48" s="17"/>
      <c r="AC48" s="17"/>
      <c r="AD48" s="17"/>
      <c r="AE48" s="17"/>
      <c r="AF48" s="19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49" spans="3:44" ht="15">
      <c r="C49" s="39"/>
      <c r="D49" s="3"/>
      <c r="E49" s="3"/>
      <c r="F49" s="47"/>
      <c r="G49" s="51"/>
      <c r="H49" s="51"/>
      <c r="I49" s="72" t="s">
        <v>84</v>
      </c>
      <c r="J49" s="72"/>
      <c r="K49" s="72"/>
      <c r="L49" s="72"/>
      <c r="M49" s="72"/>
      <c r="N49" s="72"/>
      <c r="AC49" s="17"/>
      <c r="AD49" s="17"/>
      <c r="AE49" s="17"/>
      <c r="AF49" s="19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</row>
    <row r="50" spans="1:14" ht="15">
      <c r="A50" s="3"/>
      <c r="B50" s="3"/>
      <c r="C50" s="39"/>
      <c r="D50" s="3"/>
      <c r="E50" s="3"/>
      <c r="F50" s="47"/>
      <c r="G50" s="51"/>
      <c r="H50" s="51"/>
      <c r="I50" s="73" t="s">
        <v>226</v>
      </c>
      <c r="J50" s="73"/>
      <c r="K50" s="73"/>
      <c r="L50" s="73"/>
      <c r="M50" s="73"/>
      <c r="N50" s="73"/>
    </row>
    <row r="51" spans="1:14" ht="15">
      <c r="A51" s="3"/>
      <c r="B51" s="3"/>
      <c r="C51" s="39"/>
      <c r="D51" s="3"/>
      <c r="E51" s="3"/>
      <c r="F51" s="47"/>
      <c r="G51" s="51"/>
      <c r="H51" s="51"/>
      <c r="I51" s="51"/>
      <c r="J51" s="47"/>
      <c r="K51" s="51"/>
      <c r="L51" s="1"/>
      <c r="M51" s="47"/>
      <c r="N51" s="3"/>
    </row>
    <row r="52" spans="1:14" ht="15">
      <c r="A52" s="3"/>
      <c r="B52" s="3"/>
      <c r="C52" s="39"/>
      <c r="D52" s="3"/>
      <c r="E52" s="3"/>
      <c r="F52" s="47"/>
      <c r="G52" s="51"/>
      <c r="H52" s="51"/>
      <c r="I52" s="51"/>
      <c r="J52" s="47"/>
      <c r="K52" s="51"/>
      <c r="L52" s="1"/>
      <c r="M52" s="47"/>
      <c r="N52" s="3"/>
    </row>
    <row r="55" spans="12:13" ht="15">
      <c r="L55" s="20" t="s">
        <v>123</v>
      </c>
      <c r="M55" s="31"/>
    </row>
  </sheetData>
  <sheetProtection/>
  <mergeCells count="4">
    <mergeCell ref="A1:G1"/>
    <mergeCell ref="A2:N2"/>
    <mergeCell ref="I49:N49"/>
    <mergeCell ref="I50:N50"/>
  </mergeCell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DAK LAK</dc:creator>
  <cp:keywords/>
  <dc:description/>
  <cp:lastModifiedBy>User</cp:lastModifiedBy>
  <cp:lastPrinted>2013-09-24T08:49:00Z</cp:lastPrinted>
  <dcterms:created xsi:type="dcterms:W3CDTF">2005-01-09T18:06:18Z</dcterms:created>
  <dcterms:modified xsi:type="dcterms:W3CDTF">2013-09-24T08:49:35Z</dcterms:modified>
  <cp:category/>
  <cp:version/>
  <cp:contentType/>
  <cp:contentStatus/>
</cp:coreProperties>
</file>