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190" activeTab="0"/>
  </bookViews>
  <sheets>
    <sheet name="Mau1" sheetId="1" r:id="rId1"/>
    <sheet name="Mau2" sheetId="2" r:id="rId2"/>
  </sheets>
  <definedNames/>
  <calcPr fullCalcOnLoad="1"/>
</workbook>
</file>

<file path=xl/sharedStrings.xml><?xml version="1.0" encoding="utf-8"?>
<sst xmlns="http://schemas.openxmlformats.org/spreadsheetml/2006/main" count="118" uniqueCount="62">
  <si>
    <t>Tổng số CBGVNV hiện có</t>
  </si>
  <si>
    <t>Nữ</t>
  </si>
  <si>
    <t>TĐLLCT của CBQL</t>
  </si>
  <si>
    <t>Trình độ chuyên môn CBQL</t>
  </si>
  <si>
    <t>Độ tuổi</t>
  </si>
  <si>
    <t>T Số</t>
  </si>
  <si>
    <t>CBQL</t>
  </si>
  <si>
    <t>GV</t>
  </si>
  <si>
    <t>NV</t>
  </si>
  <si>
    <t>Cao cấp</t>
  </si>
  <si>
    <t>Tr. cấp</t>
  </si>
  <si>
    <t>T. số</t>
  </si>
  <si>
    <t>ĐH</t>
  </si>
  <si>
    <t>CĐ</t>
  </si>
  <si>
    <t>TC</t>
  </si>
  <si>
    <t>Dưới 30 tuổi</t>
  </si>
  <si>
    <t>30-40</t>
  </si>
  <si>
    <t>41-50</t>
  </si>
  <si>
    <t>Trên 50</t>
  </si>
  <si>
    <t>Sơ cấp</t>
  </si>
  <si>
    <t>TĐLLCT của GV</t>
  </si>
  <si>
    <t>TĐLLCT của NV</t>
  </si>
  <si>
    <t>Trình độ chuyên môn của GV</t>
  </si>
  <si>
    <t>Trình độ chuyên môn của NV</t>
  </si>
  <si>
    <t>Đ. viên</t>
  </si>
  <si>
    <t>C. cấp</t>
  </si>
  <si>
    <t>Số HS</t>
  </si>
  <si>
    <t>Tổng số CBGVNV</t>
  </si>
  <si>
    <t>Tổng số CBGVNV: Biên chế + Hợp đồng ( HĐ cơ hữu + HĐ vụ việc )</t>
  </si>
  <si>
    <t>Hành chính</t>
  </si>
  <si>
    <t>Giáo viên</t>
  </si>
  <si>
    <t xml:space="preserve">Tổng số </t>
  </si>
  <si>
    <t>VT</t>
  </si>
  <si>
    <t>KT</t>
  </si>
  <si>
    <t>TB</t>
  </si>
  <si>
    <t>Thư viện</t>
  </si>
  <si>
    <t>Tổng số</t>
  </si>
  <si>
    <t>Toán</t>
  </si>
  <si>
    <t>Lý</t>
  </si>
  <si>
    <t>Hoá</t>
  </si>
  <si>
    <t>Sinh</t>
  </si>
  <si>
    <t xml:space="preserve">Kỹ </t>
  </si>
  <si>
    <t>GDCD</t>
  </si>
  <si>
    <t>Văn</t>
  </si>
  <si>
    <t>Sử</t>
  </si>
  <si>
    <t>Địa</t>
  </si>
  <si>
    <t>Thể dục</t>
  </si>
  <si>
    <t>AN</t>
  </si>
  <si>
    <t>MT</t>
  </si>
  <si>
    <t>NN</t>
  </si>
  <si>
    <t>Tin</t>
  </si>
  <si>
    <t>BC</t>
  </si>
  <si>
    <t>HĐ</t>
  </si>
  <si>
    <t>Số lớp (năm học 2013-2014)</t>
  </si>
  <si>
    <t>BÁO CÁO SỐ LƯỢNG, CHẤT LƯỢNG CBGVNV TÍNH ĐẾN 12-3-2014</t>
  </si>
  <si>
    <t>TỔNG HỢP CB, GV, NV CÁC TRƯỜNG THCS ( TÍNH ĐẾN 12-3-2014)</t>
  </si>
  <si>
    <t>Thanh Hải, ngày 12 tháng 3 năm 2014</t>
  </si>
  <si>
    <t>Hiệu trưởng</t>
  </si>
  <si>
    <t xml:space="preserve">Đinh Quốc Toản </t>
  </si>
  <si>
    <t xml:space="preserve">PHÒNG GD&amp;ĐT THANH HÀ </t>
  </si>
  <si>
    <t xml:space="preserve">TRƯỜNG: THCS THANH HẢI </t>
  </si>
  <si>
    <t>PHÒNG GD&amp;ĐT THANH HÀ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</si>
</sst>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.VnTime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u val="single"/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.VnTim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180975</xdr:rowOff>
    </xdr:from>
    <xdr:to>
      <xdr:col>29</xdr:col>
      <xdr:colOff>295275</xdr:colOff>
      <xdr:row>2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810875" y="180975"/>
          <a:ext cx="723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 1</a:t>
          </a:r>
        </a:p>
      </xdr:txBody>
    </xdr:sp>
    <xdr:clientData/>
  </xdr:twoCellAnchor>
  <xdr:twoCellAnchor>
    <xdr:from>
      <xdr:col>2</xdr:col>
      <xdr:colOff>238125</xdr:colOff>
      <xdr:row>8</xdr:row>
      <xdr:rowOff>9525</xdr:rowOff>
    </xdr:from>
    <xdr:to>
      <xdr:col>23</xdr:col>
      <xdr:colOff>114300</xdr:colOff>
      <xdr:row>13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33500" y="2705100"/>
          <a:ext cx="77628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.VnTime"/>
              <a:ea typeface=".VnTime"/>
              <a:cs typeface=".VnTime"/>
            </a:rPr>
            <a:t>* L­u ý:</a:t>
          </a:r>
          <a:r>
            <a:rPr lang="en-US" cap="none" sz="1200" b="0" i="0" u="none" baseline="0">
              <a:latin typeface=".VnTime"/>
              <a:ea typeface=".VnTime"/>
              <a:cs typeface=".VnTime"/>
            </a:rPr>
            <a:t> 
- §èi víi THCS, TiÓu häc hîp ®ång tÝnh c¶ hîp ®ång c¬ h÷u + hîp ®ång vô viÖc.
 * Göi file sè liÖu mÉu 1,2 qua ®Þa chØ email: lehuongpgd@gmail.com vµo ngµy 12/3/2014 (Kh«ng nép b»ng v¨n b¶n)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161925</xdr:rowOff>
    </xdr:from>
    <xdr:to>
      <xdr:col>26</xdr:col>
      <xdr:colOff>142875</xdr:colOff>
      <xdr:row>14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95300" y="2828925"/>
          <a:ext cx="72294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.VnTime"/>
              <a:ea typeface=".VnTime"/>
              <a:cs typeface=".VnTime"/>
            </a:rPr>
            <a:t>* L­u ý:</a:t>
          </a:r>
          <a:r>
            <a:rPr lang="en-US" cap="none" sz="1200" b="0" i="0" u="none" baseline="0">
              <a:latin typeface=".VnTime"/>
              <a:ea typeface=".VnTime"/>
              <a:cs typeface=".VnTime"/>
            </a:rPr>
            <a:t> 
- §èi víi THCS, TiÓu häc hîp ®ång tÝnh c¶ hîp ®ång c¬ h÷u + hîp ®ång vô viÖc.
 * Göi file sè liÖu mÉu 1, 2 qua ®Þa chØ email: lehuongpgd@gmail.com vµo ngµy 12/3/2014 (Kh«ng cÇn nép b»ng v¨n b¶n).</a:t>
          </a:r>
        </a:p>
      </xdr:txBody>
    </xdr:sp>
    <xdr:clientData/>
  </xdr:twoCellAnchor>
  <xdr:twoCellAnchor>
    <xdr:from>
      <xdr:col>37</xdr:col>
      <xdr:colOff>247650</xdr:colOff>
      <xdr:row>0</xdr:row>
      <xdr:rowOff>171450</xdr:rowOff>
    </xdr:from>
    <xdr:to>
      <xdr:col>41</xdr:col>
      <xdr:colOff>266700</xdr:colOff>
      <xdr:row>1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868025" y="171450"/>
          <a:ext cx="1123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workbookViewId="0" topLeftCell="A1">
      <selection activeCell="C9" sqref="C9"/>
    </sheetView>
  </sheetViews>
  <sheetFormatPr defaultColWidth="8.796875" defaultRowHeight="15"/>
  <cols>
    <col min="1" max="1" width="6.09765625" style="3" customWidth="1"/>
    <col min="2" max="2" width="5.3984375" style="3" customWidth="1"/>
    <col min="3" max="3" width="4.3984375" style="3" customWidth="1"/>
    <col min="4" max="4" width="3.69921875" style="3" customWidth="1"/>
    <col min="5" max="5" width="4.3984375" style="3" customWidth="1"/>
    <col min="6" max="6" width="3.59765625" style="3" customWidth="1"/>
    <col min="7" max="7" width="4.69921875" style="3" customWidth="1"/>
    <col min="8" max="8" width="3.59765625" style="3" customWidth="1"/>
    <col min="9" max="9" width="4.19921875" style="3" customWidth="1"/>
    <col min="10" max="11" width="3.69921875" style="3" customWidth="1"/>
    <col min="12" max="12" width="4.59765625" style="3" customWidth="1"/>
    <col min="13" max="15" width="3.69921875" style="3" customWidth="1"/>
    <col min="16" max="16" width="3.8984375" style="3" customWidth="1"/>
    <col min="17" max="17" width="4.19921875" style="2" customWidth="1"/>
    <col min="18" max="20" width="3.69921875" style="3" customWidth="1"/>
    <col min="21" max="21" width="4.19921875" style="2" customWidth="1"/>
    <col min="22" max="22" width="4" style="3" customWidth="1"/>
    <col min="23" max="24" width="3.69921875" style="3" customWidth="1"/>
    <col min="25" max="25" width="4.3984375" style="2" customWidth="1"/>
    <col min="26" max="28" width="3.69921875" style="3" customWidth="1"/>
    <col min="29" max="29" width="4.5" style="3" customWidth="1"/>
    <col min="30" max="31" width="3.69921875" style="3" customWidth="1"/>
    <col min="32" max="32" width="4.5" style="3" customWidth="1"/>
    <col min="33" max="16384" width="9" style="3" customWidth="1"/>
  </cols>
  <sheetData>
    <row r="1" spans="1:32" ht="19.5" customHeight="1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1"/>
      <c r="N1" s="11"/>
      <c r="O1" s="11"/>
      <c r="P1" s="11"/>
      <c r="Q1" s="10"/>
      <c r="R1" s="11"/>
      <c r="S1" s="11"/>
      <c r="T1" s="11"/>
      <c r="U1" s="10"/>
      <c r="V1" s="11"/>
      <c r="W1" s="11"/>
      <c r="X1" s="11"/>
      <c r="Y1" s="10"/>
      <c r="Z1" s="11"/>
      <c r="AA1" s="11"/>
      <c r="AB1" s="11"/>
      <c r="AC1" s="11"/>
      <c r="AD1" s="11"/>
      <c r="AE1" s="11"/>
      <c r="AF1" s="11"/>
    </row>
    <row r="2" spans="1:32" s="1" customFormat="1" ht="18" customHeight="1">
      <c r="A2" s="28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"/>
      <c r="N2" s="12"/>
      <c r="O2" s="12"/>
      <c r="P2" s="12"/>
      <c r="Q2" s="13"/>
      <c r="R2" s="12"/>
      <c r="S2" s="12"/>
      <c r="T2" s="12"/>
      <c r="U2" s="14"/>
      <c r="V2" s="15"/>
      <c r="W2" s="15"/>
      <c r="X2" s="15"/>
      <c r="Y2" s="14"/>
      <c r="Z2" s="15"/>
      <c r="AA2" s="15"/>
      <c r="AB2" s="15"/>
      <c r="AC2" s="16"/>
      <c r="AD2" s="16"/>
      <c r="AE2" s="16"/>
      <c r="AF2" s="16"/>
    </row>
    <row r="3" spans="3:34" ht="22.5" customHeight="1">
      <c r="C3" s="32" t="s">
        <v>54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4"/>
      <c r="AH3" s="4"/>
    </row>
    <row r="4" spans="1:32" ht="48" customHeight="1">
      <c r="A4" s="29" t="s">
        <v>53</v>
      </c>
      <c r="B4" s="29" t="s">
        <v>26</v>
      </c>
      <c r="C4" s="26" t="s">
        <v>0</v>
      </c>
      <c r="D4" s="26"/>
      <c r="E4" s="26"/>
      <c r="F4" s="26"/>
      <c r="G4" s="26" t="s">
        <v>24</v>
      </c>
      <c r="H4" s="26" t="s">
        <v>1</v>
      </c>
      <c r="I4" s="26" t="s">
        <v>2</v>
      </c>
      <c r="J4" s="26"/>
      <c r="K4" s="26"/>
      <c r="L4" s="26" t="s">
        <v>20</v>
      </c>
      <c r="M4" s="26"/>
      <c r="N4" s="26"/>
      <c r="O4" s="26" t="s">
        <v>21</v>
      </c>
      <c r="P4" s="26"/>
      <c r="Q4" s="26" t="s">
        <v>3</v>
      </c>
      <c r="R4" s="26"/>
      <c r="S4" s="26"/>
      <c r="T4" s="26"/>
      <c r="U4" s="26" t="s">
        <v>22</v>
      </c>
      <c r="V4" s="26"/>
      <c r="W4" s="26"/>
      <c r="X4" s="26"/>
      <c r="Y4" s="26" t="s">
        <v>23</v>
      </c>
      <c r="Z4" s="26"/>
      <c r="AA4" s="26"/>
      <c r="AB4" s="26"/>
      <c r="AC4" s="26" t="s">
        <v>4</v>
      </c>
      <c r="AD4" s="26"/>
      <c r="AE4" s="26"/>
      <c r="AF4" s="26"/>
    </row>
    <row r="5" spans="1:32" s="1" customFormat="1" ht="50.25" customHeight="1">
      <c r="A5" s="30"/>
      <c r="B5" s="30"/>
      <c r="C5" s="5" t="s">
        <v>5</v>
      </c>
      <c r="D5" s="5" t="s">
        <v>6</v>
      </c>
      <c r="E5" s="5" t="s">
        <v>7</v>
      </c>
      <c r="F5" s="5" t="s">
        <v>8</v>
      </c>
      <c r="G5" s="26"/>
      <c r="H5" s="26"/>
      <c r="I5" s="5" t="s">
        <v>25</v>
      </c>
      <c r="J5" s="5" t="s">
        <v>10</v>
      </c>
      <c r="K5" s="5" t="s">
        <v>19</v>
      </c>
      <c r="L5" s="5" t="s">
        <v>9</v>
      </c>
      <c r="M5" s="5" t="s">
        <v>10</v>
      </c>
      <c r="N5" s="5" t="s">
        <v>19</v>
      </c>
      <c r="O5" s="5" t="s">
        <v>10</v>
      </c>
      <c r="P5" s="5" t="s">
        <v>19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11</v>
      </c>
      <c r="V5" s="5" t="s">
        <v>12</v>
      </c>
      <c r="W5" s="5" t="s">
        <v>13</v>
      </c>
      <c r="X5" s="5" t="s">
        <v>14</v>
      </c>
      <c r="Y5" s="5" t="s">
        <v>11</v>
      </c>
      <c r="Z5" s="5" t="s">
        <v>12</v>
      </c>
      <c r="AA5" s="5" t="s">
        <v>13</v>
      </c>
      <c r="AB5" s="5" t="s">
        <v>14</v>
      </c>
      <c r="AC5" s="5" t="s">
        <v>15</v>
      </c>
      <c r="AD5" s="5" t="s">
        <v>16</v>
      </c>
      <c r="AE5" s="5" t="s">
        <v>17</v>
      </c>
      <c r="AF5" s="5" t="s">
        <v>18</v>
      </c>
    </row>
    <row r="6" spans="1:32" ht="24" customHeight="1">
      <c r="A6" s="8">
        <v>18</v>
      </c>
      <c r="B6" s="8">
        <v>570</v>
      </c>
      <c r="C6" s="6">
        <f>Q6+U6+Y6</f>
        <v>44</v>
      </c>
      <c r="D6" s="6">
        <f>R6+S6+T6</f>
        <v>2</v>
      </c>
      <c r="E6" s="6">
        <f>V6+W6+X6</f>
        <v>38</v>
      </c>
      <c r="F6" s="6">
        <f>Z6+AA6+AB6</f>
        <v>4</v>
      </c>
      <c r="G6" s="8">
        <v>16</v>
      </c>
      <c r="H6" s="8">
        <v>38</v>
      </c>
      <c r="I6" s="8">
        <v>0</v>
      </c>
      <c r="J6" s="8">
        <v>2</v>
      </c>
      <c r="K6" s="8">
        <v>0</v>
      </c>
      <c r="L6" s="8">
        <v>0</v>
      </c>
      <c r="M6" s="8">
        <v>0</v>
      </c>
      <c r="N6" s="8">
        <v>38</v>
      </c>
      <c r="O6" s="8">
        <v>0</v>
      </c>
      <c r="P6" s="8">
        <v>4</v>
      </c>
      <c r="Q6" s="7">
        <f>+R6+S6+T6</f>
        <v>2</v>
      </c>
      <c r="R6" s="8">
        <v>2</v>
      </c>
      <c r="S6" s="8">
        <v>0</v>
      </c>
      <c r="T6" s="8">
        <v>0</v>
      </c>
      <c r="U6" s="7">
        <f>V6+W6+X6</f>
        <v>38</v>
      </c>
      <c r="V6" s="8">
        <v>21</v>
      </c>
      <c r="W6" s="8">
        <v>17</v>
      </c>
      <c r="X6" s="8">
        <v>0</v>
      </c>
      <c r="Y6" s="7">
        <f>Z6+AA6+AB6</f>
        <v>4</v>
      </c>
      <c r="Z6" s="8">
        <v>2</v>
      </c>
      <c r="AA6" s="8">
        <v>1</v>
      </c>
      <c r="AB6" s="8">
        <v>1</v>
      </c>
      <c r="AC6" s="8">
        <v>11</v>
      </c>
      <c r="AD6" s="8">
        <v>17</v>
      </c>
      <c r="AE6" s="8">
        <v>11</v>
      </c>
      <c r="AF6" s="8">
        <v>5</v>
      </c>
    </row>
    <row r="7" spans="25:32" ht="15" customHeight="1">
      <c r="Y7" s="33" t="s">
        <v>56</v>
      </c>
      <c r="Z7" s="33"/>
      <c r="AA7" s="33"/>
      <c r="AB7" s="33"/>
      <c r="AC7" s="33"/>
      <c r="AD7" s="33"/>
      <c r="AE7" s="33"/>
      <c r="AF7" s="33"/>
    </row>
    <row r="8" spans="25:32" ht="15">
      <c r="Y8" s="31" t="s">
        <v>57</v>
      </c>
      <c r="Z8" s="31"/>
      <c r="AA8" s="31"/>
      <c r="AB8" s="31"/>
      <c r="AC8" s="31"/>
      <c r="AD8" s="31"/>
      <c r="AE8" s="31"/>
      <c r="AF8" s="31"/>
    </row>
    <row r="9" spans="25:32" ht="15">
      <c r="Y9" s="10"/>
      <c r="Z9" s="11"/>
      <c r="AA9" s="11"/>
      <c r="AB9" s="11"/>
      <c r="AC9" s="11"/>
      <c r="AD9" s="11"/>
      <c r="AE9" s="11"/>
      <c r="AF9" s="11"/>
    </row>
    <row r="10" spans="25:32" ht="15">
      <c r="Y10" s="10"/>
      <c r="Z10" s="11"/>
      <c r="AA10" s="11"/>
      <c r="AB10" s="11"/>
      <c r="AC10" s="11"/>
      <c r="AD10" s="11"/>
      <c r="AE10" s="11"/>
      <c r="AF10" s="11"/>
    </row>
    <row r="11" spans="25:32" ht="15">
      <c r="Y11" s="10"/>
      <c r="Z11" s="11"/>
      <c r="AA11" s="11"/>
      <c r="AB11" s="11"/>
      <c r="AC11" s="11"/>
      <c r="AD11" s="11"/>
      <c r="AE11" s="11"/>
      <c r="AF11" s="11"/>
    </row>
    <row r="12" spans="25:32" ht="15">
      <c r="Y12" s="10"/>
      <c r="Z12" s="11"/>
      <c r="AA12" s="11"/>
      <c r="AB12" s="11"/>
      <c r="AC12" s="11"/>
      <c r="AD12" s="11"/>
      <c r="AE12" s="11"/>
      <c r="AF12" s="11"/>
    </row>
    <row r="13" spans="25:32" ht="15">
      <c r="Y13" s="10"/>
      <c r="Z13" s="11"/>
      <c r="AA13" s="11"/>
      <c r="AB13" s="11" t="s">
        <v>58</v>
      </c>
      <c r="AC13" s="11"/>
      <c r="AD13" s="11"/>
      <c r="AE13" s="11"/>
      <c r="AF13" s="11"/>
    </row>
    <row r="14" spans="25:32" ht="15">
      <c r="Y14" s="10"/>
      <c r="Z14" s="11"/>
      <c r="AA14" s="11"/>
      <c r="AB14" s="11"/>
      <c r="AC14" s="11"/>
      <c r="AD14" s="11"/>
      <c r="AE14" s="11"/>
      <c r="AF14" s="11"/>
    </row>
    <row r="15" spans="25:32" ht="15">
      <c r="Y15" s="10"/>
      <c r="Z15" s="11"/>
      <c r="AA15" s="11"/>
      <c r="AB15" s="11"/>
      <c r="AC15" s="11"/>
      <c r="AD15" s="11"/>
      <c r="AE15" s="11"/>
      <c r="AF15" s="11"/>
    </row>
    <row r="16" spans="25:32" ht="15">
      <c r="Y16" s="10"/>
      <c r="Z16" s="11"/>
      <c r="AA16" s="11"/>
      <c r="AB16" s="11"/>
      <c r="AC16" s="11"/>
      <c r="AD16" s="11"/>
      <c r="AE16" s="11"/>
      <c r="AF16" s="11"/>
    </row>
  </sheetData>
  <sheetProtection password="C5ED" sheet="1" objects="1" scenarios="1"/>
  <mergeCells count="17">
    <mergeCell ref="Y8:AF8"/>
    <mergeCell ref="C3:AF3"/>
    <mergeCell ref="Y7:AF7"/>
    <mergeCell ref="C4:F4"/>
    <mergeCell ref="G4:G5"/>
    <mergeCell ref="H4:H5"/>
    <mergeCell ref="I4:K4"/>
    <mergeCell ref="Y4:AB4"/>
    <mergeCell ref="AC4:AF4"/>
    <mergeCell ref="L4:N4"/>
    <mergeCell ref="O4:P4"/>
    <mergeCell ref="Q4:T4"/>
    <mergeCell ref="U4:X4"/>
    <mergeCell ref="A1:L1"/>
    <mergeCell ref="A2:L2"/>
    <mergeCell ref="A4:A5"/>
    <mergeCell ref="B4:B5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9"/>
  <sheetViews>
    <sheetView workbookViewId="0" topLeftCell="A1">
      <selection activeCell="H6" sqref="H6"/>
    </sheetView>
  </sheetViews>
  <sheetFormatPr defaultColWidth="8.796875" defaultRowHeight="15"/>
  <cols>
    <col min="1" max="1" width="5.19921875" style="3" customWidth="1"/>
    <col min="2" max="2" width="3.69921875" style="3" customWidth="1"/>
    <col min="3" max="3" width="4" style="3" customWidth="1"/>
    <col min="4" max="14" width="2.8984375" style="3" customWidth="1"/>
    <col min="15" max="15" width="2.8984375" style="2" customWidth="1"/>
    <col min="16" max="18" width="2.8984375" style="3" customWidth="1"/>
    <col min="19" max="19" width="2.8984375" style="2" customWidth="1"/>
    <col min="20" max="22" width="2.8984375" style="3" customWidth="1"/>
    <col min="23" max="23" width="2.8984375" style="2" customWidth="1"/>
    <col min="24" max="31" width="2.8984375" style="3" customWidth="1"/>
    <col min="32" max="32" width="2.8984375" style="4" customWidth="1"/>
    <col min="33" max="44" width="2.8984375" style="3" customWidth="1"/>
    <col min="45" max="16384" width="9" style="3" customWidth="1"/>
  </cols>
  <sheetData>
    <row r="1" spans="1:44" ht="24" customHeight="1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5" t="s">
        <v>55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44" s="1" customFormat="1" ht="19.5" customHeight="1">
      <c r="A2" s="28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4" ht="30.75" customHeight="1">
      <c r="A3" s="34" t="s">
        <v>27</v>
      </c>
      <c r="B3" s="34"/>
      <c r="C3" s="34"/>
      <c r="D3" s="37" t="s">
        <v>6</v>
      </c>
      <c r="E3" s="36" t="s">
        <v>28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ht="30.75" customHeight="1">
      <c r="A4" s="34"/>
      <c r="B4" s="34"/>
      <c r="C4" s="34"/>
      <c r="D4" s="37"/>
      <c r="E4" s="36" t="s">
        <v>29</v>
      </c>
      <c r="F4" s="36"/>
      <c r="G4" s="36"/>
      <c r="H4" s="36"/>
      <c r="I4" s="36"/>
      <c r="J4" s="36"/>
      <c r="K4" s="36"/>
      <c r="L4" s="36"/>
      <c r="M4" s="36"/>
      <c r="N4" s="36"/>
      <c r="O4" s="36" t="s">
        <v>30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s="1" customFormat="1" ht="30.75" customHeight="1">
      <c r="A5" s="34"/>
      <c r="B5" s="34"/>
      <c r="C5" s="34"/>
      <c r="D5" s="37"/>
      <c r="E5" s="34" t="s">
        <v>31</v>
      </c>
      <c r="F5" s="34"/>
      <c r="G5" s="34" t="s">
        <v>32</v>
      </c>
      <c r="H5" s="34"/>
      <c r="I5" s="34" t="s">
        <v>33</v>
      </c>
      <c r="J5" s="34"/>
      <c r="K5" s="34" t="s">
        <v>34</v>
      </c>
      <c r="L5" s="34"/>
      <c r="M5" s="34" t="s">
        <v>35</v>
      </c>
      <c r="N5" s="34"/>
      <c r="O5" s="34" t="s">
        <v>36</v>
      </c>
      <c r="P5" s="34"/>
      <c r="Q5" s="34" t="s">
        <v>37</v>
      </c>
      <c r="R5" s="34"/>
      <c r="S5" s="34" t="s">
        <v>38</v>
      </c>
      <c r="T5" s="34"/>
      <c r="U5" s="34" t="s">
        <v>39</v>
      </c>
      <c r="V5" s="34"/>
      <c r="W5" s="34" t="s">
        <v>40</v>
      </c>
      <c r="X5" s="34"/>
      <c r="Y5" s="34" t="s">
        <v>41</v>
      </c>
      <c r="Z5" s="34"/>
      <c r="AA5" s="34" t="s">
        <v>42</v>
      </c>
      <c r="AB5" s="34"/>
      <c r="AC5" s="34" t="s">
        <v>43</v>
      </c>
      <c r="AD5" s="34"/>
      <c r="AE5" s="34" t="s">
        <v>44</v>
      </c>
      <c r="AF5" s="34"/>
      <c r="AG5" s="34" t="s">
        <v>45</v>
      </c>
      <c r="AH5" s="34"/>
      <c r="AI5" s="34" t="s">
        <v>46</v>
      </c>
      <c r="AJ5" s="34"/>
      <c r="AK5" s="34" t="s">
        <v>47</v>
      </c>
      <c r="AL5" s="34"/>
      <c r="AM5" s="34" t="s">
        <v>48</v>
      </c>
      <c r="AN5" s="34"/>
      <c r="AO5" s="34" t="s">
        <v>49</v>
      </c>
      <c r="AP5" s="34"/>
      <c r="AQ5" s="34" t="s">
        <v>50</v>
      </c>
      <c r="AR5" s="34"/>
    </row>
    <row r="6" spans="1:44" ht="33.75" customHeight="1">
      <c r="A6" s="5" t="s">
        <v>36</v>
      </c>
      <c r="B6" s="22" t="s">
        <v>51</v>
      </c>
      <c r="C6" s="22" t="s">
        <v>52</v>
      </c>
      <c r="D6" s="37"/>
      <c r="E6" s="22" t="s">
        <v>51</v>
      </c>
      <c r="F6" s="22" t="s">
        <v>52</v>
      </c>
      <c r="G6" s="22" t="s">
        <v>51</v>
      </c>
      <c r="H6" s="22" t="s">
        <v>52</v>
      </c>
      <c r="I6" s="22" t="s">
        <v>51</v>
      </c>
      <c r="J6" s="22" t="s">
        <v>52</v>
      </c>
      <c r="K6" s="22" t="s">
        <v>51</v>
      </c>
      <c r="L6" s="22" t="s">
        <v>52</v>
      </c>
      <c r="M6" s="22" t="s">
        <v>51</v>
      </c>
      <c r="N6" s="22" t="s">
        <v>52</v>
      </c>
      <c r="O6" s="22" t="s">
        <v>51</v>
      </c>
      <c r="P6" s="22" t="s">
        <v>52</v>
      </c>
      <c r="Q6" s="22" t="s">
        <v>51</v>
      </c>
      <c r="R6" s="22" t="s">
        <v>52</v>
      </c>
      <c r="S6" s="22" t="s">
        <v>51</v>
      </c>
      <c r="T6" s="22" t="s">
        <v>52</v>
      </c>
      <c r="U6" s="22" t="s">
        <v>51</v>
      </c>
      <c r="V6" s="22" t="s">
        <v>52</v>
      </c>
      <c r="W6" s="22" t="s">
        <v>51</v>
      </c>
      <c r="X6" s="22" t="s">
        <v>52</v>
      </c>
      <c r="Y6" s="22" t="s">
        <v>51</v>
      </c>
      <c r="Z6" s="22" t="s">
        <v>52</v>
      </c>
      <c r="AA6" s="22" t="s">
        <v>51</v>
      </c>
      <c r="AB6" s="22" t="s">
        <v>52</v>
      </c>
      <c r="AC6" s="22" t="s">
        <v>51</v>
      </c>
      <c r="AD6" s="22" t="s">
        <v>52</v>
      </c>
      <c r="AE6" s="22" t="s">
        <v>51</v>
      </c>
      <c r="AF6" s="22" t="s">
        <v>52</v>
      </c>
      <c r="AG6" s="22" t="s">
        <v>51</v>
      </c>
      <c r="AH6" s="22" t="s">
        <v>52</v>
      </c>
      <c r="AI6" s="22" t="s">
        <v>51</v>
      </c>
      <c r="AJ6" s="22" t="s">
        <v>52</v>
      </c>
      <c r="AK6" s="22" t="s">
        <v>51</v>
      </c>
      <c r="AL6" s="22" t="s">
        <v>52</v>
      </c>
      <c r="AM6" s="22" t="s">
        <v>51</v>
      </c>
      <c r="AN6" s="22" t="s">
        <v>52</v>
      </c>
      <c r="AO6" s="22" t="s">
        <v>51</v>
      </c>
      <c r="AP6" s="22" t="s">
        <v>52</v>
      </c>
      <c r="AQ6" s="22" t="s">
        <v>51</v>
      </c>
      <c r="AR6" s="22" t="s">
        <v>52</v>
      </c>
    </row>
    <row r="7" spans="1:44" s="1" customFormat="1" ht="25.5" customHeight="1">
      <c r="A7" s="23">
        <f>B7+C7</f>
        <v>44</v>
      </c>
      <c r="B7" s="23">
        <f>D7+E7+O7</f>
        <v>38</v>
      </c>
      <c r="C7" s="23">
        <f>F7+P7</f>
        <v>6</v>
      </c>
      <c r="D7" s="24">
        <v>2</v>
      </c>
      <c r="E7" s="23">
        <f>G7+I7+K7+M7</f>
        <v>3</v>
      </c>
      <c r="F7" s="23">
        <f>H7+J7+L7+N7</f>
        <v>1</v>
      </c>
      <c r="G7" s="24">
        <v>0</v>
      </c>
      <c r="H7" s="24">
        <v>1</v>
      </c>
      <c r="I7" s="24">
        <v>1</v>
      </c>
      <c r="J7" s="24">
        <v>0</v>
      </c>
      <c r="K7" s="24">
        <v>1</v>
      </c>
      <c r="L7" s="24">
        <v>0</v>
      </c>
      <c r="M7" s="24">
        <v>1</v>
      </c>
      <c r="N7" s="24">
        <v>0</v>
      </c>
      <c r="O7" s="23">
        <f>Q7+S7+U7+W7+Y7+AA7+AC7+AE7+AG7+AI7+AK7+AM7+AO7+AQ7</f>
        <v>33</v>
      </c>
      <c r="P7" s="23">
        <f>R7+T7+V7+X7+Z7+AB7+AD7+AF7+AH7+AJ7+AL7+AN7+AP7+AR7</f>
        <v>5</v>
      </c>
      <c r="Q7" s="24">
        <v>7</v>
      </c>
      <c r="R7" s="24">
        <v>1</v>
      </c>
      <c r="S7" s="24">
        <v>0</v>
      </c>
      <c r="T7" s="24">
        <v>1</v>
      </c>
      <c r="U7" s="24">
        <v>1</v>
      </c>
      <c r="V7" s="24">
        <v>0</v>
      </c>
      <c r="W7" s="24">
        <v>3</v>
      </c>
      <c r="X7" s="24">
        <v>1</v>
      </c>
      <c r="Y7" s="24">
        <v>0</v>
      </c>
      <c r="Z7" s="24">
        <v>0</v>
      </c>
      <c r="AA7" s="24">
        <v>1</v>
      </c>
      <c r="AB7" s="24">
        <v>0</v>
      </c>
      <c r="AC7" s="24">
        <v>9</v>
      </c>
      <c r="AD7" s="24">
        <v>0</v>
      </c>
      <c r="AE7" s="24">
        <v>2</v>
      </c>
      <c r="AF7" s="24">
        <v>0</v>
      </c>
      <c r="AG7" s="24">
        <v>1</v>
      </c>
      <c r="AH7" s="24">
        <v>0</v>
      </c>
      <c r="AI7" s="24">
        <v>2</v>
      </c>
      <c r="AJ7" s="24">
        <v>0</v>
      </c>
      <c r="AK7" s="24">
        <v>0</v>
      </c>
      <c r="AL7" s="24">
        <v>1</v>
      </c>
      <c r="AM7" s="24">
        <v>1</v>
      </c>
      <c r="AN7" s="24">
        <v>1</v>
      </c>
      <c r="AO7" s="24">
        <v>5</v>
      </c>
      <c r="AP7" s="24">
        <v>0</v>
      </c>
      <c r="AQ7" s="24">
        <v>1</v>
      </c>
      <c r="AR7" s="24">
        <v>0</v>
      </c>
    </row>
    <row r="8" spans="2:44" ht="1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0"/>
      <c r="Q8" s="20"/>
      <c r="R8" s="20"/>
      <c r="S8" s="21"/>
      <c r="T8" s="20"/>
      <c r="U8" s="20"/>
      <c r="V8" s="20"/>
      <c r="W8" s="19"/>
      <c r="X8" s="19"/>
      <c r="Y8" s="19"/>
      <c r="Z8" s="19"/>
      <c r="AA8" s="19"/>
      <c r="AB8" s="19"/>
      <c r="AC8" s="33" t="str">
        <f>Mau1!Y7</f>
        <v>Thanh Hải, ngày 12 tháng 3 năm 2014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</row>
    <row r="9" spans="2:44" ht="1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0"/>
      <c r="Q9" s="20"/>
      <c r="R9" s="20"/>
      <c r="S9" s="21"/>
      <c r="T9" s="20"/>
      <c r="U9" s="20"/>
      <c r="V9" s="20"/>
      <c r="W9" s="18"/>
      <c r="X9" s="17"/>
      <c r="Y9" s="17"/>
      <c r="Z9" s="17"/>
      <c r="AA9" s="17"/>
      <c r="AB9" s="17"/>
      <c r="AC9" s="38" t="str">
        <f>Mau1!Y8</f>
        <v>Hiệu trưởng</v>
      </c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2:44" ht="1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0"/>
      <c r="Q10" s="20"/>
      <c r="R10" s="20"/>
      <c r="S10" s="21"/>
      <c r="T10" s="20"/>
      <c r="U10" s="20"/>
      <c r="V10" s="20"/>
      <c r="W10" s="18"/>
      <c r="X10" s="17"/>
      <c r="Y10" s="17"/>
      <c r="Z10" s="17"/>
      <c r="AA10" s="17"/>
      <c r="AB10" s="17"/>
      <c r="AC10" s="17"/>
      <c r="AD10" s="17"/>
      <c r="AE10" s="17"/>
      <c r="AF10" s="19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2:44" ht="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0"/>
      <c r="Q11" s="20"/>
      <c r="R11" s="20"/>
      <c r="S11" s="21"/>
      <c r="T11" s="20"/>
      <c r="U11" s="20"/>
      <c r="V11" s="20"/>
      <c r="W11" s="18"/>
      <c r="X11" s="17"/>
      <c r="Y11" s="17"/>
      <c r="Z11" s="17"/>
      <c r="AA11" s="17"/>
      <c r="AB11" s="17"/>
      <c r="AC11" s="17"/>
      <c r="AD11" s="17"/>
      <c r="AE11" s="17"/>
      <c r="AF11" s="19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2:44" ht="1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0"/>
      <c r="Q12" s="20"/>
      <c r="R12" s="20"/>
      <c r="S12" s="21"/>
      <c r="T12" s="20"/>
      <c r="U12" s="20"/>
      <c r="V12" s="20"/>
      <c r="W12" s="18"/>
      <c r="X12" s="17"/>
      <c r="Y12" s="17"/>
      <c r="Z12" s="17"/>
      <c r="AA12" s="17"/>
      <c r="AB12" s="17"/>
      <c r="AC12" s="17"/>
      <c r="AD12" s="17"/>
      <c r="AE12" s="17"/>
      <c r="AF12" s="19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2:44" ht="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0"/>
      <c r="Q13" s="20"/>
      <c r="R13" s="20"/>
      <c r="S13" s="21"/>
      <c r="T13" s="20"/>
      <c r="U13" s="20"/>
      <c r="V13" s="20"/>
      <c r="W13" s="18"/>
      <c r="X13" s="17"/>
      <c r="Y13" s="17"/>
      <c r="Z13" s="17"/>
      <c r="AA13" s="17"/>
      <c r="AB13" s="17"/>
      <c r="AC13" s="17"/>
      <c r="AD13" s="17"/>
      <c r="AE13" s="17"/>
      <c r="AF13" s="19"/>
      <c r="AG13" s="11"/>
      <c r="AH13" s="11"/>
      <c r="AI13" s="11"/>
      <c r="AJ13" s="11" t="s">
        <v>58</v>
      </c>
      <c r="AK13" s="11"/>
      <c r="AL13" s="11"/>
      <c r="AM13" s="11"/>
      <c r="AN13" s="11"/>
      <c r="AO13" s="11"/>
      <c r="AP13" s="11"/>
      <c r="AQ13" s="11"/>
      <c r="AR13" s="11"/>
    </row>
    <row r="14" spans="2:44" ht="1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0"/>
      <c r="Q14" s="20"/>
      <c r="R14" s="20"/>
      <c r="S14" s="21"/>
      <c r="T14" s="20"/>
      <c r="U14" s="20"/>
      <c r="V14" s="20"/>
      <c r="W14" s="18"/>
      <c r="X14" s="17"/>
      <c r="Y14" s="17"/>
      <c r="Z14" s="17"/>
      <c r="AA14" s="17"/>
      <c r="AB14" s="17"/>
      <c r="AC14" s="17"/>
      <c r="AD14" s="17"/>
      <c r="AE14" s="17"/>
      <c r="AF14" s="19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23:44" ht="15">
      <c r="W15" s="10"/>
      <c r="X15" s="11"/>
      <c r="Y15" s="11"/>
      <c r="Z15" s="11"/>
      <c r="AA15" s="11"/>
      <c r="AB15" s="11"/>
      <c r="AC15" s="11"/>
      <c r="AD15" s="11"/>
      <c r="AE15" s="11"/>
      <c r="AF15" s="9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23:44" ht="15">
      <c r="W16" s="10"/>
      <c r="X16" s="11"/>
      <c r="Y16" s="11"/>
      <c r="Z16" s="11"/>
      <c r="AA16" s="11"/>
      <c r="AB16" s="11"/>
      <c r="AC16" s="11"/>
      <c r="AD16" s="11"/>
      <c r="AE16" s="11"/>
      <c r="AF16" s="9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29:44" ht="15">
      <c r="AC17" s="11"/>
      <c r="AD17" s="11"/>
      <c r="AE17" s="11"/>
      <c r="AF17" s="9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29:44" ht="15">
      <c r="AC18" s="11"/>
      <c r="AD18" s="11"/>
      <c r="AE18" s="11"/>
      <c r="AF18" s="9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29:44" ht="15">
      <c r="AC19" s="11"/>
      <c r="AD19" s="11"/>
      <c r="AE19" s="11"/>
      <c r="AF19" s="9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</sheetData>
  <sheetProtection password="C5ED" sheet="1" objects="1" scenarios="1"/>
  <mergeCells count="30">
    <mergeCell ref="AC9:AR9"/>
    <mergeCell ref="AI5:AJ5"/>
    <mergeCell ref="AK5:AL5"/>
    <mergeCell ref="AM5:AN5"/>
    <mergeCell ref="AO5:AP5"/>
    <mergeCell ref="AC5:AD5"/>
    <mergeCell ref="D3:D6"/>
    <mergeCell ref="AQ5:AR5"/>
    <mergeCell ref="AC8:AR8"/>
    <mergeCell ref="AA5:AB5"/>
    <mergeCell ref="G5:H5"/>
    <mergeCell ref="AE5:AF5"/>
    <mergeCell ref="AG5:AH5"/>
    <mergeCell ref="I5:J5"/>
    <mergeCell ref="K5:L5"/>
    <mergeCell ref="O5:P5"/>
    <mergeCell ref="Q5:R5"/>
    <mergeCell ref="S5:T5"/>
    <mergeCell ref="W5:X5"/>
    <mergeCell ref="U5:V5"/>
    <mergeCell ref="A3:C5"/>
    <mergeCell ref="A1:L1"/>
    <mergeCell ref="A2:L2"/>
    <mergeCell ref="M1:AR1"/>
    <mergeCell ref="E3:AR3"/>
    <mergeCell ref="E4:N4"/>
    <mergeCell ref="O4:AR4"/>
    <mergeCell ref="E5:F5"/>
    <mergeCell ref="M5:N5"/>
    <mergeCell ref="Y5:Z5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DAK LAK</dc:creator>
  <cp:keywords/>
  <dc:description/>
  <cp:lastModifiedBy>User</cp:lastModifiedBy>
  <cp:lastPrinted>2014-03-10T08:06:29Z</cp:lastPrinted>
  <dcterms:created xsi:type="dcterms:W3CDTF">2005-01-09T18:06:18Z</dcterms:created>
  <dcterms:modified xsi:type="dcterms:W3CDTF">2014-03-10T08:10:35Z</dcterms:modified>
  <cp:category/>
  <cp:version/>
  <cp:contentType/>
  <cp:contentStatus/>
</cp:coreProperties>
</file>